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20730" windowHeight="9540"/>
  </bookViews>
  <sheets>
    <sheet name="Hoja1" sheetId="1" r:id="rId1"/>
  </sheets>
  <calcPr calcId="145621"/>
</workbook>
</file>

<file path=xl/calcChain.xml><?xml version="1.0" encoding="utf-8"?>
<calcChain xmlns="http://schemas.openxmlformats.org/spreadsheetml/2006/main">
  <c r="F36" i="1"/>
  <c r="G30" l="1"/>
  <c r="G7"/>
  <c r="G8"/>
  <c r="G9"/>
  <c r="G5" l="1"/>
  <c r="G6"/>
  <c r="G12"/>
  <c r="G17"/>
  <c r="G18"/>
  <c r="G19"/>
  <c r="G20"/>
  <c r="G21"/>
  <c r="G22"/>
  <c r="G23"/>
  <c r="G29"/>
  <c r="G31"/>
  <c r="G32"/>
  <c r="G33"/>
</calcChain>
</file>

<file path=xl/sharedStrings.xml><?xml version="1.0" encoding="utf-8"?>
<sst xmlns="http://schemas.openxmlformats.org/spreadsheetml/2006/main" count="158" uniqueCount="82">
  <si>
    <t>BIENES A ASEGURAR A SER INTRODUCIDAS AL PBC "CONTRATACION COBERTURA DE SEGUROS"</t>
  </si>
  <si>
    <t>DEPENDENCIA: GERENCIA DE TECNOLOGIA DE INFORMACION</t>
  </si>
  <si>
    <t xml:space="preserve">ADMINISTRADOR ACTUAL O ENCARGADO DEL BIEN: MS. LIC. MARIA GRISELDA PALACIOS FERREIRA </t>
  </si>
  <si>
    <t>ITEM</t>
  </si>
  <si>
    <t>NOMBRE DEL BIEN</t>
  </si>
  <si>
    <t>MARCA</t>
  </si>
  <si>
    <t>MODELO</t>
  </si>
  <si>
    <t>VALOR ADQUIRIDO (GS)</t>
  </si>
  <si>
    <t>VALOR SUGERIDO ACTUALMENTE (GS)</t>
  </si>
  <si>
    <t>ANTIGÜEDAD</t>
  </si>
  <si>
    <t>UBICACIÓN DEL BIEN</t>
  </si>
  <si>
    <t>OBSERVACIONES</t>
  </si>
  <si>
    <t>SALA DE SERVIDORES C2</t>
  </si>
  <si>
    <t>SALA DE SERVIDORES C1</t>
  </si>
  <si>
    <t>SERVIDORES INTERNACIONAL</t>
  </si>
  <si>
    <t>VOXCENTRE</t>
  </si>
  <si>
    <t>STORAGE</t>
  </si>
  <si>
    <t>SWITCHES</t>
  </si>
  <si>
    <t>UPS</t>
  </si>
  <si>
    <t>IBM XSERIES</t>
  </si>
  <si>
    <t>SERVIDORES DELL</t>
  </si>
  <si>
    <t xml:space="preserve">SERVIDORES IBM </t>
  </si>
  <si>
    <t>SERVIDOR DELL</t>
  </si>
  <si>
    <t>SERVIDORES</t>
  </si>
  <si>
    <t>LTO ULTRIUM 7</t>
  </si>
  <si>
    <t>LTO ULTRIUM 2</t>
  </si>
  <si>
    <t>LTO ULTRIUM 4</t>
  </si>
  <si>
    <t>RACKS</t>
  </si>
  <si>
    <t>IBM</t>
  </si>
  <si>
    <t>CANT.</t>
  </si>
  <si>
    <t xml:space="preserve">PLANET </t>
  </si>
  <si>
    <t xml:space="preserve">HUAWEI </t>
  </si>
  <si>
    <t>GUIDWAY S 5300 series</t>
  </si>
  <si>
    <t>System X3550 M4</t>
  </si>
  <si>
    <t>System X3650 M4</t>
  </si>
  <si>
    <t>SWITCHES PRINCIPALES</t>
  </si>
  <si>
    <t>VALOR UNITARIO (GS)</t>
  </si>
  <si>
    <t>SWITCHES SECUNDARIOS</t>
  </si>
  <si>
    <t>CISCO</t>
  </si>
  <si>
    <t>SERVIDORES PARA CONTROLADOR SDN</t>
  </si>
  <si>
    <t>SWITCHES DE CONEXIÓN A EDIFICIOS DE COPACO</t>
  </si>
  <si>
    <t>DELL</t>
  </si>
  <si>
    <t>SIEMENS</t>
  </si>
  <si>
    <t>UPS MPT 30 6P P</t>
  </si>
  <si>
    <t>RIELLO AROS</t>
  </si>
  <si>
    <t>TG5W 2620  PVM</t>
  </si>
  <si>
    <t>ROUTER CONTROLADOR SDN</t>
  </si>
  <si>
    <t>ROUTER FIREWALLS</t>
  </si>
  <si>
    <t>HP StoreVirtual 4330 900GB SAS Storage Node - B7E18A</t>
  </si>
  <si>
    <t>Switch HP 5500-24G HI - con 4 puertos SFP+ 10 GbE</t>
  </si>
  <si>
    <t>HP</t>
  </si>
  <si>
    <t>HP DL380 Gen 9 8SFF Rack 2u</t>
  </si>
  <si>
    <t>POWER 8 S824</t>
  </si>
  <si>
    <t>IBM System Storage SAN24B-4 Express</t>
  </si>
  <si>
    <t>IBM Storwize V7000 SFF</t>
  </si>
  <si>
    <t>Lenovo x3650 M5</t>
  </si>
  <si>
    <t>SERVIDOR</t>
  </si>
  <si>
    <t>LENOVO</t>
  </si>
  <si>
    <t>RACK Y CONSOLA</t>
  </si>
  <si>
    <t>42U - Consola Model TF4 - KVM</t>
  </si>
  <si>
    <t>SDN QUE INCLUYEN:</t>
  </si>
  <si>
    <t>SERVIDORES VARIOS</t>
  </si>
  <si>
    <t>IBM P8 SITIO 2</t>
  </si>
  <si>
    <t>IBM P8 SITIO 1</t>
  </si>
  <si>
    <t>SERVIDORES DE SALA DE INTERNACIONAL</t>
  </si>
  <si>
    <t>SERVIDOR IBM</t>
  </si>
  <si>
    <t>VOXCENTRE QUE INCLUYEN:</t>
  </si>
  <si>
    <t>AROS</t>
  </si>
  <si>
    <t>Central Internacional Clase IV, según los requerimientos de la sección III A</t>
  </si>
  <si>
    <t>OBSERVACIONES:</t>
  </si>
  <si>
    <t>EQUIPOS DE SDN CISCO</t>
  </si>
  <si>
    <t>ACONDICIONADORES DE AIRE DE 60.000 BTU</t>
  </si>
  <si>
    <t>GOTZE</t>
  </si>
  <si>
    <t>REPARADO A NUEVO</t>
  </si>
  <si>
    <t>El equipo LTO 2 Ultrium fue completamente restaurado a nuevo</t>
  </si>
  <si>
    <t>Los equipos que figuran con antigüedad 0 son los que estan siendo entregados por Seguro.</t>
  </si>
  <si>
    <t>MANTENIMIENTO ANUAL</t>
  </si>
  <si>
    <t>MANTENIENTO ANUAL</t>
  </si>
  <si>
    <t>Los equipos de UPS tienen manteniento anual.</t>
  </si>
  <si>
    <t>Los equipos de Internacional tienen manteniemiento anual.</t>
  </si>
  <si>
    <t>REPARACION A NUEVO</t>
  </si>
  <si>
    <t>BANCOS DE BATERIAS NUEVAS</t>
  </si>
</sst>
</file>

<file path=xl/styles.xml><?xml version="1.0" encoding="utf-8"?>
<styleSheet xmlns="http://schemas.openxmlformats.org/spreadsheetml/2006/main">
  <numFmts count="2">
    <numFmt numFmtId="164" formatCode="_ * #,##0.00_ ;_ * \-#,##0.00_ ;_ * &quot;-&quot;??_ ;_ @_ "/>
    <numFmt numFmtId="165" formatCode="_ * #,##0_ ;_ * \-#,##0_ ;_ * &quot;-&quot;??_ ;_ @_ 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36">
    <xf numFmtId="0" fontId="0" fillId="0" borderId="0" xfId="0"/>
    <xf numFmtId="0" fontId="0" fillId="0" borderId="1" xfId="0" applyBorder="1"/>
    <xf numFmtId="0" fontId="1" fillId="0" borderId="0" xfId="0" applyFont="1" applyAlignment="1">
      <alignment horizontal="centerContinuous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165" fontId="0" fillId="0" borderId="1" xfId="1" applyNumberFormat="1" applyFont="1" applyBorder="1"/>
    <xf numFmtId="165" fontId="0" fillId="0" borderId="0" xfId="1" applyNumberFormat="1" applyFont="1"/>
    <xf numFmtId="0" fontId="3" fillId="0" borderId="1" xfId="0" applyFont="1" applyBorder="1"/>
    <xf numFmtId="0" fontId="0" fillId="0" borderId="1" xfId="0" applyFont="1" applyBorder="1" applyAlignment="1">
      <alignment horizontal="left" vertical="center"/>
    </xf>
    <xf numFmtId="165" fontId="2" fillId="0" borderId="1" xfId="1" applyNumberFormat="1" applyFont="1" applyBorder="1"/>
    <xf numFmtId="0" fontId="0" fillId="0" borderId="1" xfId="0" applyFill="1" applyBorder="1"/>
    <xf numFmtId="0" fontId="0" fillId="2" borderId="1" xfId="0" applyFill="1" applyBorder="1"/>
    <xf numFmtId="165" fontId="0" fillId="2" borderId="1" xfId="1" applyNumberFormat="1" applyFont="1" applyFill="1" applyBorder="1"/>
    <xf numFmtId="0" fontId="0" fillId="2" borderId="1" xfId="0" applyFont="1" applyFill="1" applyBorder="1" applyAlignment="1">
      <alignment horizontal="left" vertical="center"/>
    </xf>
    <xf numFmtId="0" fontId="0" fillId="2" borderId="5" xfId="0" applyFill="1" applyBorder="1"/>
    <xf numFmtId="0" fontId="3" fillId="2" borderId="1" xfId="0" applyFont="1" applyFill="1" applyBorder="1"/>
    <xf numFmtId="0" fontId="4" fillId="0" borderId="0" xfId="0" applyFont="1"/>
    <xf numFmtId="3" fontId="0" fillId="0" borderId="1" xfId="0" applyNumberFormat="1" applyBorder="1"/>
    <xf numFmtId="0" fontId="0" fillId="0" borderId="1" xfId="0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1" fillId="0" borderId="1" xfId="0" applyFont="1" applyBorder="1"/>
    <xf numFmtId="0" fontId="1" fillId="2" borderId="1" xfId="0" applyFont="1" applyFill="1" applyBorder="1"/>
    <xf numFmtId="0" fontId="5" fillId="0" borderId="1" xfId="0" applyFont="1" applyBorder="1"/>
    <xf numFmtId="165" fontId="0" fillId="0" borderId="1" xfId="1" applyNumberFormat="1" applyFont="1" applyBorder="1" applyAlignment="1">
      <alignment horizontal="center"/>
    </xf>
    <xf numFmtId="165" fontId="3" fillId="2" borderId="1" xfId="1" applyNumberFormat="1" applyFont="1" applyFill="1" applyBorder="1" applyAlignment="1">
      <alignment horizontal="center"/>
    </xf>
    <xf numFmtId="165" fontId="0" fillId="2" borderId="1" xfId="1" applyNumberFormat="1" applyFont="1" applyFill="1" applyBorder="1" applyAlignment="1">
      <alignment horizontal="center"/>
    </xf>
    <xf numFmtId="165" fontId="0" fillId="0" borderId="1" xfId="1" applyNumberFormat="1" applyFont="1" applyFill="1" applyBorder="1" applyAlignment="1">
      <alignment horizontal="center"/>
    </xf>
    <xf numFmtId="165" fontId="2" fillId="0" borderId="1" xfId="1" applyNumberFormat="1" applyFont="1" applyBorder="1" applyAlignment="1">
      <alignment horizontal="center"/>
    </xf>
    <xf numFmtId="165" fontId="0" fillId="2" borderId="4" xfId="1" applyNumberFormat="1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0" borderId="0" xfId="0" applyFill="1" applyBorder="1" applyAlignment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24"/>
  <sheetViews>
    <sheetView tabSelected="1" zoomScale="90" zoomScaleNormal="90" workbookViewId="0">
      <selection activeCell="E35" sqref="E35"/>
    </sheetView>
  </sheetViews>
  <sheetFormatPr baseColWidth="10" defaultRowHeight="15"/>
  <cols>
    <col min="1" max="1" width="6.42578125" customWidth="1"/>
    <col min="2" max="2" width="7" customWidth="1"/>
    <col min="3" max="3" width="43.85546875" customWidth="1"/>
    <col min="4" max="4" width="15" customWidth="1"/>
    <col min="5" max="5" width="35.140625" customWidth="1"/>
    <col min="6" max="7" width="22.140625" customWidth="1"/>
    <col min="8" max="8" width="29.5703125" customWidth="1"/>
    <col min="9" max="9" width="15" customWidth="1"/>
    <col min="10" max="10" width="22.42578125" customWidth="1"/>
    <col min="11" max="11" width="23" customWidth="1"/>
  </cols>
  <sheetData>
    <row r="1" spans="1:1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>
      <c r="A2" s="3" t="s">
        <v>2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30.75" customHeight="1">
      <c r="A4" s="4" t="s">
        <v>3</v>
      </c>
      <c r="B4" s="4" t="s">
        <v>29</v>
      </c>
      <c r="C4" s="4" t="s">
        <v>4</v>
      </c>
      <c r="D4" s="4" t="s">
        <v>5</v>
      </c>
      <c r="E4" s="4" t="s">
        <v>6</v>
      </c>
      <c r="F4" s="4" t="s">
        <v>36</v>
      </c>
      <c r="G4" s="4" t="s">
        <v>7</v>
      </c>
      <c r="H4" s="4" t="s">
        <v>8</v>
      </c>
      <c r="I4" s="4" t="s">
        <v>9</v>
      </c>
      <c r="J4" s="4" t="s">
        <v>10</v>
      </c>
      <c r="K4" s="4" t="s">
        <v>11</v>
      </c>
    </row>
    <row r="5" spans="1:11">
      <c r="A5" s="18">
        <v>1</v>
      </c>
      <c r="B5" s="18">
        <v>1</v>
      </c>
      <c r="C5" s="1" t="s">
        <v>63</v>
      </c>
      <c r="D5" s="18" t="s">
        <v>28</v>
      </c>
      <c r="E5" s="1" t="s">
        <v>52</v>
      </c>
      <c r="F5" s="27">
        <v>684791504</v>
      </c>
      <c r="G5" s="5">
        <f>B5*F5</f>
        <v>684791504</v>
      </c>
      <c r="H5" s="5"/>
      <c r="I5" s="18">
        <v>2</v>
      </c>
      <c r="J5" s="1" t="s">
        <v>12</v>
      </c>
      <c r="K5" s="1"/>
    </row>
    <row r="6" spans="1:11">
      <c r="A6" s="18">
        <v>2</v>
      </c>
      <c r="B6" s="19">
        <v>1</v>
      </c>
      <c r="C6" s="15" t="s">
        <v>16</v>
      </c>
      <c r="D6" s="19" t="s">
        <v>28</v>
      </c>
      <c r="E6" s="15" t="s">
        <v>54</v>
      </c>
      <c r="F6" s="28">
        <v>626122354</v>
      </c>
      <c r="G6" s="5">
        <f>F6*B6</f>
        <v>626122354</v>
      </c>
      <c r="H6" s="5"/>
      <c r="I6" s="18">
        <v>2</v>
      </c>
      <c r="J6" s="1" t="s">
        <v>12</v>
      </c>
      <c r="K6" s="1"/>
    </row>
    <row r="7" spans="1:11">
      <c r="A7" s="18">
        <v>3</v>
      </c>
      <c r="B7" s="18">
        <v>1</v>
      </c>
      <c r="C7" s="1" t="s">
        <v>19</v>
      </c>
      <c r="D7" s="18" t="s">
        <v>28</v>
      </c>
      <c r="E7" s="1" t="s">
        <v>33</v>
      </c>
      <c r="F7" s="28">
        <v>153196150</v>
      </c>
      <c r="G7" s="5">
        <f>F7*1</f>
        <v>153196150</v>
      </c>
      <c r="H7" s="5"/>
      <c r="I7" s="18">
        <v>2</v>
      </c>
      <c r="J7" s="1" t="s">
        <v>12</v>
      </c>
      <c r="K7" s="1"/>
    </row>
    <row r="8" spans="1:11">
      <c r="A8" s="18">
        <v>4</v>
      </c>
      <c r="B8" s="19">
        <v>2</v>
      </c>
      <c r="C8" s="15" t="s">
        <v>19</v>
      </c>
      <c r="D8" s="19" t="s">
        <v>28</v>
      </c>
      <c r="E8" s="15" t="s">
        <v>34</v>
      </c>
      <c r="F8" s="28">
        <v>153106150</v>
      </c>
      <c r="G8" s="5">
        <f>F8*2</f>
        <v>306212300</v>
      </c>
      <c r="H8" s="5"/>
      <c r="I8" s="18">
        <v>2</v>
      </c>
      <c r="J8" s="1" t="s">
        <v>12</v>
      </c>
      <c r="K8" s="1"/>
    </row>
    <row r="9" spans="1:11">
      <c r="A9" s="18">
        <v>5</v>
      </c>
      <c r="B9" s="18">
        <v>2</v>
      </c>
      <c r="C9" s="11" t="s">
        <v>17</v>
      </c>
      <c r="D9" s="20" t="s">
        <v>28</v>
      </c>
      <c r="E9" s="11" t="s">
        <v>53</v>
      </c>
      <c r="F9" s="29">
        <v>106530657</v>
      </c>
      <c r="G9" s="12">
        <f>B9*F9</f>
        <v>213061314</v>
      </c>
      <c r="H9" s="5"/>
      <c r="I9" s="18">
        <v>2</v>
      </c>
      <c r="J9" s="1" t="s">
        <v>12</v>
      </c>
      <c r="K9" s="1"/>
    </row>
    <row r="10" spans="1:11">
      <c r="A10" s="18">
        <v>6</v>
      </c>
      <c r="B10" s="18">
        <v>1</v>
      </c>
      <c r="C10" s="1" t="s">
        <v>17</v>
      </c>
      <c r="D10" s="18" t="s">
        <v>30</v>
      </c>
      <c r="E10" s="1" t="s">
        <v>45</v>
      </c>
      <c r="F10" s="27"/>
      <c r="G10" s="5"/>
      <c r="H10" s="5"/>
      <c r="I10" s="18">
        <v>2</v>
      </c>
      <c r="J10" s="1" t="s">
        <v>12</v>
      </c>
      <c r="K10" s="1"/>
    </row>
    <row r="11" spans="1:11">
      <c r="A11" s="18">
        <v>7</v>
      </c>
      <c r="B11" s="18">
        <v>1</v>
      </c>
      <c r="C11" s="1" t="s">
        <v>17</v>
      </c>
      <c r="D11" s="21" t="s">
        <v>31</v>
      </c>
      <c r="E11" s="10" t="s">
        <v>32</v>
      </c>
      <c r="F11" s="30"/>
      <c r="G11" s="5"/>
      <c r="H11" s="5"/>
      <c r="I11" s="18">
        <v>2</v>
      </c>
      <c r="J11" s="1" t="s">
        <v>12</v>
      </c>
      <c r="K11" s="1"/>
    </row>
    <row r="12" spans="1:11">
      <c r="A12" s="18">
        <v>8</v>
      </c>
      <c r="B12" s="18">
        <v>1</v>
      </c>
      <c r="C12" s="1" t="s">
        <v>58</v>
      </c>
      <c r="D12" s="18" t="s">
        <v>28</v>
      </c>
      <c r="E12" s="1" t="s">
        <v>59</v>
      </c>
      <c r="F12" s="27">
        <v>45730603</v>
      </c>
      <c r="G12" s="5">
        <f>B12*F12</f>
        <v>45730603</v>
      </c>
      <c r="H12" s="5"/>
      <c r="I12" s="18">
        <v>2</v>
      </c>
      <c r="J12" s="1" t="s">
        <v>12</v>
      </c>
      <c r="K12" s="1"/>
    </row>
    <row r="13" spans="1:11">
      <c r="A13" s="18">
        <v>9</v>
      </c>
      <c r="B13" s="18">
        <v>1</v>
      </c>
      <c r="C13" s="1" t="s">
        <v>18</v>
      </c>
      <c r="D13" s="18" t="s">
        <v>42</v>
      </c>
      <c r="E13" s="1"/>
      <c r="F13" s="31">
        <v>45000000</v>
      </c>
      <c r="G13" s="9">
        <v>60000000</v>
      </c>
      <c r="H13" s="5"/>
      <c r="I13" s="18">
        <v>10</v>
      </c>
      <c r="J13" s="1" t="s">
        <v>12</v>
      </c>
      <c r="K13" s="1" t="s">
        <v>76</v>
      </c>
    </row>
    <row r="14" spans="1:11">
      <c r="A14" s="18">
        <v>10</v>
      </c>
      <c r="B14" s="18">
        <v>2</v>
      </c>
      <c r="C14" s="1" t="s">
        <v>18</v>
      </c>
      <c r="D14" s="18" t="s">
        <v>44</v>
      </c>
      <c r="E14" s="1" t="s">
        <v>43</v>
      </c>
      <c r="F14" s="31">
        <v>45000000</v>
      </c>
      <c r="G14" s="9">
        <v>60000000</v>
      </c>
      <c r="H14" s="5"/>
      <c r="I14" s="18">
        <v>5</v>
      </c>
      <c r="J14" s="1" t="s">
        <v>12</v>
      </c>
      <c r="K14" s="1" t="s">
        <v>76</v>
      </c>
    </row>
    <row r="15" spans="1:11">
      <c r="A15" s="18"/>
      <c r="B15" s="18"/>
      <c r="C15" s="1"/>
      <c r="D15" s="18"/>
      <c r="E15" s="1"/>
      <c r="F15" s="18"/>
      <c r="G15" s="1"/>
      <c r="H15" s="1"/>
      <c r="I15" s="18"/>
      <c r="J15" s="1"/>
      <c r="K15" s="1"/>
    </row>
    <row r="16" spans="1:11">
      <c r="A16" s="18">
        <v>11</v>
      </c>
      <c r="B16" s="18"/>
      <c r="C16" s="24" t="s">
        <v>60</v>
      </c>
      <c r="D16" s="18"/>
      <c r="E16" s="1" t="s">
        <v>70</v>
      </c>
      <c r="F16" s="18"/>
      <c r="G16" s="17">
        <v>2932904964</v>
      </c>
      <c r="H16" s="1"/>
      <c r="I16" s="18"/>
      <c r="J16" s="1"/>
      <c r="K16" s="1"/>
    </row>
    <row r="17" spans="1:11">
      <c r="A17" s="18">
        <v>12</v>
      </c>
      <c r="B17" s="18">
        <v>3</v>
      </c>
      <c r="C17" s="1" t="s">
        <v>35</v>
      </c>
      <c r="D17" s="18" t="s">
        <v>38</v>
      </c>
      <c r="E17" s="1"/>
      <c r="F17" s="27">
        <v>615095036</v>
      </c>
      <c r="G17" s="5">
        <f>B17*F17</f>
        <v>1845285108</v>
      </c>
      <c r="H17" s="5"/>
      <c r="I17" s="18">
        <v>0</v>
      </c>
      <c r="J17" s="1" t="s">
        <v>12</v>
      </c>
      <c r="K17" s="1"/>
    </row>
    <row r="18" spans="1:11">
      <c r="A18" s="18">
        <v>13</v>
      </c>
      <c r="B18" s="18">
        <v>4</v>
      </c>
      <c r="C18" s="1" t="s">
        <v>37</v>
      </c>
      <c r="D18" s="18" t="s">
        <v>38</v>
      </c>
      <c r="E18" s="1"/>
      <c r="F18" s="27">
        <v>86248203</v>
      </c>
      <c r="G18" s="5">
        <f t="shared" ref="G18:G23" si="0">B18*F18</f>
        <v>344992812</v>
      </c>
      <c r="H18" s="5"/>
      <c r="I18" s="18">
        <v>0</v>
      </c>
      <c r="J18" s="1" t="s">
        <v>12</v>
      </c>
      <c r="K18" s="1"/>
    </row>
    <row r="19" spans="1:11">
      <c r="A19" s="18">
        <v>14</v>
      </c>
      <c r="B19" s="18">
        <v>3</v>
      </c>
      <c r="C19" s="1" t="s">
        <v>39</v>
      </c>
      <c r="D19" s="18" t="s">
        <v>38</v>
      </c>
      <c r="E19" s="1"/>
      <c r="F19" s="27">
        <v>72451086</v>
      </c>
      <c r="G19" s="5">
        <f t="shared" si="0"/>
        <v>217353258</v>
      </c>
      <c r="H19" s="5"/>
      <c r="I19" s="18">
        <v>0</v>
      </c>
      <c r="J19" s="1" t="s">
        <v>12</v>
      </c>
      <c r="K19" s="1"/>
    </row>
    <row r="20" spans="1:11">
      <c r="A20" s="18">
        <v>15</v>
      </c>
      <c r="B20" s="18">
        <v>1</v>
      </c>
      <c r="C20" s="1" t="s">
        <v>46</v>
      </c>
      <c r="D20" s="18" t="s">
        <v>38</v>
      </c>
      <c r="E20" s="1"/>
      <c r="F20" s="27">
        <v>234772929</v>
      </c>
      <c r="G20" s="5">
        <f t="shared" si="0"/>
        <v>234772929</v>
      </c>
      <c r="H20" s="5"/>
      <c r="I20" s="18">
        <v>0</v>
      </c>
      <c r="J20" s="1" t="s">
        <v>12</v>
      </c>
      <c r="K20" s="1"/>
    </row>
    <row r="21" spans="1:11">
      <c r="A21" s="18">
        <v>16</v>
      </c>
      <c r="B21" s="18">
        <v>7</v>
      </c>
      <c r="C21" s="1" t="s">
        <v>40</v>
      </c>
      <c r="D21" s="18" t="s">
        <v>38</v>
      </c>
      <c r="E21" s="1"/>
      <c r="F21" s="27">
        <v>20157927</v>
      </c>
      <c r="G21" s="5">
        <f t="shared" si="0"/>
        <v>141105489</v>
      </c>
      <c r="H21" s="5"/>
      <c r="I21" s="18">
        <v>0</v>
      </c>
      <c r="J21" s="1" t="s">
        <v>12</v>
      </c>
      <c r="K21" s="1"/>
    </row>
    <row r="22" spans="1:11">
      <c r="A22" s="18">
        <v>17</v>
      </c>
      <c r="B22" s="18">
        <v>2</v>
      </c>
      <c r="C22" s="1" t="s">
        <v>47</v>
      </c>
      <c r="D22" s="18" t="s">
        <v>38</v>
      </c>
      <c r="E22" s="1"/>
      <c r="F22" s="27">
        <v>61142980</v>
      </c>
      <c r="G22" s="5">
        <f t="shared" si="0"/>
        <v>122285960</v>
      </c>
      <c r="H22" s="5"/>
      <c r="I22" s="18">
        <v>0</v>
      </c>
      <c r="J22" s="1" t="s">
        <v>12</v>
      </c>
      <c r="K22" s="1"/>
    </row>
    <row r="23" spans="1:11">
      <c r="A23" s="18">
        <v>18</v>
      </c>
      <c r="B23" s="18">
        <v>2</v>
      </c>
      <c r="C23" s="1" t="s">
        <v>27</v>
      </c>
      <c r="D23" s="18" t="s">
        <v>38</v>
      </c>
      <c r="E23" s="1"/>
      <c r="F23" s="27">
        <v>13554704</v>
      </c>
      <c r="G23" s="5">
        <f t="shared" si="0"/>
        <v>27109408</v>
      </c>
      <c r="H23" s="5"/>
      <c r="I23" s="18">
        <v>0</v>
      </c>
      <c r="J23" s="1" t="s">
        <v>12</v>
      </c>
      <c r="K23" s="1"/>
    </row>
    <row r="24" spans="1:11">
      <c r="A24" s="18"/>
      <c r="B24" s="18"/>
      <c r="C24" s="1"/>
      <c r="D24" s="18"/>
      <c r="E24" s="1"/>
      <c r="F24" s="27"/>
      <c r="G24" s="5"/>
      <c r="H24" s="5"/>
      <c r="I24" s="18"/>
      <c r="J24" s="1"/>
      <c r="K24" s="1"/>
    </row>
    <row r="25" spans="1:11">
      <c r="A25" s="18"/>
      <c r="B25" s="18"/>
      <c r="C25" s="24" t="s">
        <v>61</v>
      </c>
      <c r="D25" s="18"/>
      <c r="E25" s="1"/>
      <c r="F25" s="27"/>
      <c r="G25" s="5"/>
      <c r="H25" s="5"/>
      <c r="I25" s="18"/>
      <c r="J25" s="1"/>
      <c r="K25" s="1"/>
    </row>
    <row r="26" spans="1:11">
      <c r="A26" s="18">
        <v>18</v>
      </c>
      <c r="B26" s="18">
        <v>3</v>
      </c>
      <c r="C26" s="1" t="s">
        <v>20</v>
      </c>
      <c r="D26" s="18" t="s">
        <v>41</v>
      </c>
      <c r="E26" s="1"/>
      <c r="F26" s="27">
        <v>45000000</v>
      </c>
      <c r="G26" s="5">
        <v>45000000</v>
      </c>
      <c r="H26" s="5"/>
      <c r="I26" s="18">
        <v>1</v>
      </c>
      <c r="J26" s="1" t="s">
        <v>12</v>
      </c>
      <c r="K26" s="1"/>
    </row>
    <row r="27" spans="1:11">
      <c r="A27" s="18">
        <v>19</v>
      </c>
      <c r="B27" s="18">
        <v>2</v>
      </c>
      <c r="C27" s="1" t="s">
        <v>21</v>
      </c>
      <c r="D27" s="18" t="s">
        <v>28</v>
      </c>
      <c r="E27" s="1"/>
      <c r="F27" s="27">
        <v>45000000</v>
      </c>
      <c r="G27" s="5">
        <v>45000000</v>
      </c>
      <c r="H27" s="5"/>
      <c r="I27" s="18">
        <v>3</v>
      </c>
      <c r="J27" s="1" t="s">
        <v>12</v>
      </c>
      <c r="K27" s="1"/>
    </row>
    <row r="28" spans="1:11">
      <c r="A28" s="18">
        <v>20</v>
      </c>
      <c r="B28" s="18">
        <v>1</v>
      </c>
      <c r="C28" s="1" t="s">
        <v>26</v>
      </c>
      <c r="D28" s="18" t="s">
        <v>28</v>
      </c>
      <c r="E28" s="1"/>
      <c r="F28" s="27">
        <v>135000000</v>
      </c>
      <c r="G28" s="5">
        <v>135000000</v>
      </c>
      <c r="H28" s="5"/>
      <c r="I28" s="18">
        <v>5</v>
      </c>
      <c r="J28" s="1" t="s">
        <v>12</v>
      </c>
      <c r="K28" s="1"/>
    </row>
    <row r="29" spans="1:11">
      <c r="A29" s="18">
        <v>21</v>
      </c>
      <c r="B29" s="20">
        <v>1</v>
      </c>
      <c r="C29" s="15" t="s">
        <v>62</v>
      </c>
      <c r="D29" s="20" t="s">
        <v>28</v>
      </c>
      <c r="E29" s="11" t="s">
        <v>52</v>
      </c>
      <c r="F29" s="29">
        <v>684791504</v>
      </c>
      <c r="G29" s="12">
        <f>B29*F29</f>
        <v>684791504</v>
      </c>
      <c r="H29" s="12"/>
      <c r="I29" s="20">
        <v>0</v>
      </c>
      <c r="J29" s="11" t="s">
        <v>13</v>
      </c>
      <c r="K29" s="11"/>
    </row>
    <row r="30" spans="1:11">
      <c r="A30" s="18">
        <v>22</v>
      </c>
      <c r="B30" s="18">
        <v>1</v>
      </c>
      <c r="C30" s="7" t="s">
        <v>56</v>
      </c>
      <c r="D30" s="18" t="s">
        <v>57</v>
      </c>
      <c r="E30" s="8" t="s">
        <v>55</v>
      </c>
      <c r="F30" s="28">
        <v>153196150</v>
      </c>
      <c r="G30" s="12">
        <f>B30*F30</f>
        <v>153196150</v>
      </c>
      <c r="H30" s="5"/>
      <c r="I30" s="18">
        <v>0</v>
      </c>
      <c r="J30" s="1" t="s">
        <v>13</v>
      </c>
      <c r="K30" s="1"/>
    </row>
    <row r="31" spans="1:11">
      <c r="A31" s="18">
        <v>23</v>
      </c>
      <c r="B31" s="18">
        <v>1</v>
      </c>
      <c r="C31" s="11" t="s">
        <v>16</v>
      </c>
      <c r="D31" s="20" t="s">
        <v>28</v>
      </c>
      <c r="E31" s="11" t="s">
        <v>54</v>
      </c>
      <c r="F31" s="29">
        <v>626122354</v>
      </c>
      <c r="G31" s="12">
        <f>F31*B31</f>
        <v>626122354</v>
      </c>
      <c r="H31" s="5"/>
      <c r="I31" s="18">
        <v>0</v>
      </c>
      <c r="J31" s="1" t="s">
        <v>13</v>
      </c>
      <c r="K31" s="1"/>
    </row>
    <row r="32" spans="1:11">
      <c r="A32" s="18">
        <v>24</v>
      </c>
      <c r="B32" s="18">
        <v>2</v>
      </c>
      <c r="C32" s="11" t="s">
        <v>17</v>
      </c>
      <c r="D32" s="20" t="s">
        <v>28</v>
      </c>
      <c r="E32" s="11" t="s">
        <v>53</v>
      </c>
      <c r="F32" s="29">
        <v>106530657</v>
      </c>
      <c r="G32" s="12">
        <f>B32*F32</f>
        <v>213061314</v>
      </c>
      <c r="H32" s="5"/>
      <c r="I32" s="18">
        <v>0</v>
      </c>
      <c r="J32" s="1" t="s">
        <v>13</v>
      </c>
      <c r="K32" s="1"/>
    </row>
    <row r="33" spans="1:11">
      <c r="A33" s="18">
        <v>25</v>
      </c>
      <c r="B33" s="18">
        <v>1</v>
      </c>
      <c r="C33" s="11" t="s">
        <v>58</v>
      </c>
      <c r="D33" s="20" t="s">
        <v>28</v>
      </c>
      <c r="E33" s="11" t="s">
        <v>59</v>
      </c>
      <c r="F33" s="29">
        <v>45730603</v>
      </c>
      <c r="G33" s="12">
        <f>B33*F33</f>
        <v>45730603</v>
      </c>
      <c r="H33" s="5"/>
      <c r="I33" s="18">
        <v>0</v>
      </c>
      <c r="J33" s="1" t="s">
        <v>13</v>
      </c>
      <c r="K33" s="1"/>
    </row>
    <row r="34" spans="1:11">
      <c r="A34" s="18">
        <v>26</v>
      </c>
      <c r="B34" s="18">
        <v>4</v>
      </c>
      <c r="C34" s="11" t="s">
        <v>18</v>
      </c>
      <c r="D34" s="20" t="s">
        <v>67</v>
      </c>
      <c r="E34" s="11" t="s">
        <v>81</v>
      </c>
      <c r="F34" s="29">
        <v>11000000</v>
      </c>
      <c r="G34" s="12">
        <v>44000000</v>
      </c>
      <c r="H34" s="5"/>
      <c r="I34" s="18">
        <v>0</v>
      </c>
      <c r="J34" s="1" t="s">
        <v>13</v>
      </c>
      <c r="K34" s="1"/>
    </row>
    <row r="35" spans="1:11">
      <c r="A35" s="18">
        <v>27</v>
      </c>
      <c r="B35" s="18">
        <v>1</v>
      </c>
      <c r="C35" s="11" t="s">
        <v>25</v>
      </c>
      <c r="D35" s="20" t="s">
        <v>28</v>
      </c>
      <c r="E35" s="11" t="s">
        <v>80</v>
      </c>
      <c r="F35" s="29">
        <v>35000000</v>
      </c>
      <c r="G35" s="12">
        <v>35000000</v>
      </c>
      <c r="H35" s="5"/>
      <c r="I35" s="18">
        <v>0</v>
      </c>
      <c r="J35" s="1" t="s">
        <v>13</v>
      </c>
      <c r="K35" s="1" t="s">
        <v>73</v>
      </c>
    </row>
    <row r="36" spans="1:11">
      <c r="A36" s="18"/>
      <c r="B36" s="20"/>
      <c r="C36" s="11"/>
      <c r="D36" s="20"/>
      <c r="E36" s="11"/>
      <c r="F36" s="29">
        <f>SUM(F29:F35)</f>
        <v>1662371268</v>
      </c>
      <c r="G36" s="12"/>
      <c r="H36" s="5"/>
      <c r="I36" s="18"/>
      <c r="J36" s="1"/>
      <c r="K36" s="1"/>
    </row>
    <row r="37" spans="1:11">
      <c r="A37" s="18"/>
      <c r="B37" s="18"/>
      <c r="C37" s="11"/>
      <c r="D37" s="20"/>
      <c r="E37" s="11"/>
      <c r="F37" s="29"/>
      <c r="G37" s="12"/>
      <c r="H37" s="5"/>
      <c r="I37" s="18"/>
      <c r="J37" s="1"/>
      <c r="K37" s="1"/>
    </row>
    <row r="38" spans="1:11">
      <c r="A38" s="18"/>
      <c r="B38" s="18"/>
      <c r="C38" s="25" t="s">
        <v>64</v>
      </c>
      <c r="D38" s="20"/>
      <c r="E38" s="11"/>
      <c r="F38" s="29"/>
      <c r="G38" s="12"/>
      <c r="H38" s="5"/>
      <c r="I38" s="18"/>
      <c r="J38" s="1"/>
      <c r="K38" s="1"/>
    </row>
    <row r="39" spans="1:11">
      <c r="A39" s="18">
        <v>28</v>
      </c>
      <c r="B39" s="18">
        <v>1</v>
      </c>
      <c r="C39" s="11" t="s">
        <v>22</v>
      </c>
      <c r="D39" s="20" t="s">
        <v>41</v>
      </c>
      <c r="E39" s="11"/>
      <c r="F39" s="29">
        <v>15000000</v>
      </c>
      <c r="G39" s="12">
        <v>15000000</v>
      </c>
      <c r="H39" s="5"/>
      <c r="I39" s="18">
        <v>9</v>
      </c>
      <c r="J39" s="1" t="s">
        <v>14</v>
      </c>
      <c r="K39" s="1" t="s">
        <v>77</v>
      </c>
    </row>
    <row r="40" spans="1:11">
      <c r="A40" s="18">
        <v>29</v>
      </c>
      <c r="B40" s="18">
        <v>1</v>
      </c>
      <c r="C40" s="11" t="s">
        <v>65</v>
      </c>
      <c r="D40" s="20" t="s">
        <v>28</v>
      </c>
      <c r="E40" s="11"/>
      <c r="F40" s="29">
        <v>195000000</v>
      </c>
      <c r="G40" s="12">
        <v>195000000</v>
      </c>
      <c r="H40" s="5"/>
      <c r="I40" s="18">
        <v>9</v>
      </c>
      <c r="J40" s="1" t="s">
        <v>14</v>
      </c>
      <c r="K40" s="1" t="s">
        <v>77</v>
      </c>
    </row>
    <row r="41" spans="1:11">
      <c r="A41" s="18">
        <v>30</v>
      </c>
      <c r="B41" s="18">
        <v>1</v>
      </c>
      <c r="C41" s="11" t="s">
        <v>18</v>
      </c>
      <c r="D41" s="20"/>
      <c r="E41" s="11"/>
      <c r="F41" s="29">
        <v>11000000</v>
      </c>
      <c r="G41" s="12">
        <v>11000000</v>
      </c>
      <c r="H41" s="5"/>
      <c r="I41" s="18">
        <v>9</v>
      </c>
      <c r="J41" s="1" t="s">
        <v>14</v>
      </c>
      <c r="K41" s="1" t="s">
        <v>77</v>
      </c>
    </row>
    <row r="42" spans="1:11">
      <c r="A42" s="18"/>
      <c r="B42" s="18"/>
      <c r="C42" s="26" t="s">
        <v>68</v>
      </c>
      <c r="D42" s="22"/>
      <c r="E42" s="16"/>
      <c r="F42" s="33">
        <v>5550000000</v>
      </c>
      <c r="G42" s="12"/>
      <c r="H42" s="5"/>
      <c r="I42" s="18"/>
      <c r="J42" s="1"/>
      <c r="K42" s="1"/>
    </row>
    <row r="43" spans="1:11">
      <c r="A43" s="18"/>
      <c r="B43" s="18"/>
      <c r="C43" s="25" t="s">
        <v>66</v>
      </c>
      <c r="D43" s="20"/>
      <c r="E43" s="11"/>
      <c r="F43" s="29"/>
      <c r="G43" s="12"/>
      <c r="H43" s="5"/>
      <c r="I43" s="18">
        <v>2</v>
      </c>
      <c r="J43" s="1" t="s">
        <v>15</v>
      </c>
      <c r="K43" s="1"/>
    </row>
    <row r="44" spans="1:11">
      <c r="A44" s="18">
        <v>31</v>
      </c>
      <c r="B44" s="18">
        <v>5</v>
      </c>
      <c r="C44" s="11" t="s">
        <v>23</v>
      </c>
      <c r="D44" s="23" t="s">
        <v>50</v>
      </c>
      <c r="E44" s="13" t="s">
        <v>51</v>
      </c>
      <c r="F44" s="32"/>
      <c r="G44" s="12"/>
      <c r="H44" s="5"/>
      <c r="I44" s="18">
        <v>2</v>
      </c>
      <c r="J44" s="1" t="s">
        <v>15</v>
      </c>
      <c r="K44" s="1"/>
    </row>
    <row r="45" spans="1:11">
      <c r="A45" s="18">
        <v>32</v>
      </c>
      <c r="B45" s="18">
        <v>2</v>
      </c>
      <c r="C45" s="11" t="s">
        <v>17</v>
      </c>
      <c r="D45" s="23" t="s">
        <v>50</v>
      </c>
      <c r="E45" s="13" t="s">
        <v>49</v>
      </c>
      <c r="F45" s="32"/>
      <c r="G45" s="12"/>
      <c r="H45" s="5"/>
      <c r="I45" s="18">
        <v>2</v>
      </c>
      <c r="J45" s="1" t="s">
        <v>15</v>
      </c>
      <c r="K45" s="1"/>
    </row>
    <row r="46" spans="1:11">
      <c r="A46" s="18">
        <v>33</v>
      </c>
      <c r="B46" s="18">
        <v>4</v>
      </c>
      <c r="C46" s="11" t="s">
        <v>16</v>
      </c>
      <c r="D46" s="23" t="s">
        <v>50</v>
      </c>
      <c r="E46" s="13" t="s">
        <v>48</v>
      </c>
      <c r="F46" s="32"/>
      <c r="G46" s="12"/>
      <c r="H46" s="5"/>
      <c r="I46" s="18">
        <v>2</v>
      </c>
      <c r="J46" s="1" t="s">
        <v>15</v>
      </c>
      <c r="K46" s="1"/>
    </row>
    <row r="47" spans="1:11">
      <c r="A47" s="18">
        <v>34</v>
      </c>
      <c r="B47" s="18">
        <v>1</v>
      </c>
      <c r="C47" s="11" t="s">
        <v>24</v>
      </c>
      <c r="D47" s="20" t="s">
        <v>50</v>
      </c>
      <c r="E47" s="14"/>
      <c r="F47" s="29"/>
      <c r="G47" s="12"/>
      <c r="H47" s="5"/>
      <c r="I47" s="18">
        <v>2</v>
      </c>
      <c r="J47" s="1" t="s">
        <v>15</v>
      </c>
      <c r="K47" s="1"/>
    </row>
    <row r="48" spans="1:11">
      <c r="A48" s="34">
        <v>35</v>
      </c>
      <c r="B48" s="18">
        <v>3</v>
      </c>
      <c r="C48" s="1" t="s">
        <v>27</v>
      </c>
      <c r="D48" s="18" t="s">
        <v>50</v>
      </c>
      <c r="E48" s="1"/>
      <c r="F48" s="27"/>
      <c r="G48" s="5"/>
      <c r="H48" s="5"/>
      <c r="I48" s="18">
        <v>2</v>
      </c>
      <c r="J48" s="1" t="s">
        <v>15</v>
      </c>
      <c r="K48" s="1"/>
    </row>
    <row r="49" spans="1:11">
      <c r="A49" s="18">
        <v>36</v>
      </c>
      <c r="B49" s="18">
        <v>2</v>
      </c>
      <c r="C49" s="1" t="s">
        <v>71</v>
      </c>
      <c r="D49" s="18" t="s">
        <v>72</v>
      </c>
      <c r="E49" s="1"/>
      <c r="F49" s="27">
        <v>50000000</v>
      </c>
      <c r="G49" s="5">
        <v>100000000</v>
      </c>
      <c r="H49" s="5"/>
      <c r="I49" s="18">
        <v>2</v>
      </c>
      <c r="J49" s="1" t="s">
        <v>12</v>
      </c>
      <c r="K49" s="1"/>
    </row>
    <row r="50" spans="1:11">
      <c r="A50" s="1"/>
      <c r="B50" s="18"/>
      <c r="C50" s="1"/>
      <c r="D50" s="18"/>
      <c r="E50" s="1"/>
      <c r="F50" s="27"/>
      <c r="G50" s="5"/>
      <c r="H50" s="5"/>
      <c r="I50" s="18"/>
      <c r="J50" s="1"/>
      <c r="K50" s="1"/>
    </row>
    <row r="51" spans="1:11" ht="15.75" customHeight="1">
      <c r="F51" s="6"/>
      <c r="G51" s="6"/>
      <c r="H51" s="6"/>
    </row>
    <row r="52" spans="1:11">
      <c r="C52" s="3" t="s">
        <v>69</v>
      </c>
      <c r="D52" t="s">
        <v>75</v>
      </c>
      <c r="F52" s="6"/>
      <c r="G52" s="6"/>
      <c r="H52" s="6"/>
    </row>
    <row r="53" spans="1:11">
      <c r="D53" s="35" t="s">
        <v>74</v>
      </c>
      <c r="F53" s="6"/>
      <c r="G53" s="6"/>
      <c r="H53" s="6"/>
    </row>
    <row r="54" spans="1:11">
      <c r="D54" s="35" t="s">
        <v>78</v>
      </c>
      <c r="F54" s="6"/>
      <c r="G54" s="6"/>
      <c r="H54" s="6"/>
    </row>
    <row r="55" spans="1:11">
      <c r="D55" s="35" t="s">
        <v>79</v>
      </c>
      <c r="F55" s="6"/>
      <c r="G55" s="6"/>
      <c r="H55" s="6"/>
    </row>
    <row r="56" spans="1:11">
      <c r="F56" s="6"/>
      <c r="G56" s="6"/>
      <c r="H56" s="6"/>
    </row>
    <row r="57" spans="1:11">
      <c r="F57" s="6"/>
      <c r="G57" s="6"/>
      <c r="H57" s="6"/>
    </row>
    <row r="58" spans="1:11">
      <c r="F58" s="6"/>
      <c r="G58" s="6"/>
      <c r="H58" s="6"/>
    </row>
    <row r="59" spans="1:11">
      <c r="F59" s="6"/>
      <c r="G59" s="6"/>
      <c r="H59" s="6"/>
    </row>
    <row r="60" spans="1:11">
      <c r="F60" s="6"/>
      <c r="G60" s="6"/>
      <c r="H60" s="6"/>
    </row>
    <row r="61" spans="1:11">
      <c r="F61" s="6"/>
      <c r="G61" s="6"/>
      <c r="H61" s="6"/>
    </row>
    <row r="62" spans="1:11">
      <c r="F62" s="6"/>
      <c r="G62" s="6"/>
      <c r="H62" s="6"/>
    </row>
    <row r="63" spans="1:11">
      <c r="F63" s="6"/>
      <c r="G63" s="6"/>
      <c r="H63" s="6"/>
    </row>
    <row r="64" spans="1:11">
      <c r="F64" s="6"/>
      <c r="G64" s="6"/>
      <c r="H64" s="6"/>
    </row>
    <row r="65" spans="6:8">
      <c r="F65" s="6"/>
      <c r="G65" s="6"/>
      <c r="H65" s="6"/>
    </row>
    <row r="66" spans="6:8">
      <c r="F66" s="6"/>
      <c r="G66" s="6"/>
      <c r="H66" s="6"/>
    </row>
    <row r="67" spans="6:8">
      <c r="F67" s="6"/>
      <c r="G67" s="6"/>
      <c r="H67" s="6"/>
    </row>
    <row r="68" spans="6:8">
      <c r="F68" s="6"/>
      <c r="G68" s="6"/>
      <c r="H68" s="6"/>
    </row>
    <row r="69" spans="6:8">
      <c r="F69" s="6"/>
      <c r="G69" s="6"/>
      <c r="H69" s="6"/>
    </row>
    <row r="70" spans="6:8">
      <c r="F70" s="6"/>
      <c r="G70" s="6"/>
      <c r="H70" s="6"/>
    </row>
    <row r="71" spans="6:8">
      <c r="F71" s="6"/>
      <c r="G71" s="6"/>
      <c r="H71" s="6"/>
    </row>
    <row r="72" spans="6:8">
      <c r="F72" s="6"/>
      <c r="G72" s="6"/>
      <c r="H72" s="6"/>
    </row>
    <row r="73" spans="6:8">
      <c r="F73" s="6"/>
      <c r="G73" s="6"/>
      <c r="H73" s="6"/>
    </row>
    <row r="74" spans="6:8">
      <c r="F74" s="6"/>
      <c r="G74" s="6"/>
      <c r="H74" s="6"/>
    </row>
    <row r="75" spans="6:8">
      <c r="F75" s="6"/>
      <c r="G75" s="6"/>
      <c r="H75" s="6"/>
    </row>
    <row r="76" spans="6:8">
      <c r="F76" s="6"/>
      <c r="G76" s="6"/>
      <c r="H76" s="6"/>
    </row>
    <row r="77" spans="6:8">
      <c r="F77" s="6"/>
      <c r="G77" s="6"/>
      <c r="H77" s="6"/>
    </row>
    <row r="78" spans="6:8">
      <c r="F78" s="6"/>
      <c r="G78" s="6"/>
      <c r="H78" s="6"/>
    </row>
    <row r="79" spans="6:8">
      <c r="F79" s="6"/>
      <c r="G79" s="6"/>
      <c r="H79" s="6"/>
    </row>
    <row r="80" spans="6:8">
      <c r="F80" s="6"/>
      <c r="G80" s="6"/>
      <c r="H80" s="6"/>
    </row>
    <row r="81" spans="6:8">
      <c r="F81" s="6"/>
      <c r="G81" s="6"/>
      <c r="H81" s="6"/>
    </row>
    <row r="82" spans="6:8">
      <c r="F82" s="6"/>
      <c r="G82" s="6"/>
      <c r="H82" s="6"/>
    </row>
    <row r="83" spans="6:8">
      <c r="F83" s="6"/>
      <c r="G83" s="6"/>
      <c r="H83" s="6"/>
    </row>
    <row r="84" spans="6:8">
      <c r="F84" s="6"/>
      <c r="G84" s="6"/>
      <c r="H84" s="6"/>
    </row>
    <row r="85" spans="6:8">
      <c r="F85" s="6"/>
      <c r="G85" s="6"/>
      <c r="H85" s="6"/>
    </row>
    <row r="86" spans="6:8">
      <c r="F86" s="6"/>
      <c r="G86" s="6"/>
      <c r="H86" s="6"/>
    </row>
    <row r="87" spans="6:8">
      <c r="F87" s="6"/>
      <c r="G87" s="6"/>
      <c r="H87" s="6"/>
    </row>
    <row r="88" spans="6:8">
      <c r="F88" s="6"/>
      <c r="G88" s="6"/>
      <c r="H88" s="6"/>
    </row>
    <row r="89" spans="6:8">
      <c r="F89" s="6"/>
      <c r="G89" s="6"/>
      <c r="H89" s="6"/>
    </row>
    <row r="90" spans="6:8">
      <c r="F90" s="6"/>
      <c r="G90" s="6"/>
      <c r="H90" s="6"/>
    </row>
    <row r="91" spans="6:8">
      <c r="F91" s="6"/>
      <c r="G91" s="6"/>
      <c r="H91" s="6"/>
    </row>
    <row r="92" spans="6:8">
      <c r="F92" s="6"/>
      <c r="G92" s="6"/>
      <c r="H92" s="6"/>
    </row>
    <row r="93" spans="6:8">
      <c r="F93" s="6"/>
      <c r="G93" s="6"/>
      <c r="H93" s="6"/>
    </row>
    <row r="94" spans="6:8">
      <c r="F94" s="6"/>
      <c r="G94" s="6"/>
      <c r="H94" s="6"/>
    </row>
    <row r="95" spans="6:8">
      <c r="F95" s="6"/>
      <c r="G95" s="6"/>
      <c r="H95" s="6"/>
    </row>
    <row r="96" spans="6:8">
      <c r="F96" s="6"/>
      <c r="G96" s="6"/>
      <c r="H96" s="6"/>
    </row>
    <row r="97" spans="6:8">
      <c r="F97" s="6"/>
      <c r="G97" s="6"/>
      <c r="H97" s="6"/>
    </row>
    <row r="98" spans="6:8">
      <c r="F98" s="6"/>
      <c r="G98" s="6"/>
      <c r="H98" s="6"/>
    </row>
    <row r="99" spans="6:8">
      <c r="F99" s="6"/>
      <c r="G99" s="6"/>
      <c r="H99" s="6"/>
    </row>
    <row r="100" spans="6:8">
      <c r="F100" s="6"/>
      <c r="G100" s="6"/>
      <c r="H100" s="6"/>
    </row>
    <row r="101" spans="6:8">
      <c r="F101" s="6"/>
      <c r="G101" s="6"/>
      <c r="H101" s="6"/>
    </row>
    <row r="102" spans="6:8">
      <c r="F102" s="6"/>
      <c r="G102" s="6"/>
      <c r="H102" s="6"/>
    </row>
    <row r="103" spans="6:8">
      <c r="F103" s="6"/>
      <c r="G103" s="6"/>
      <c r="H103" s="6"/>
    </row>
    <row r="104" spans="6:8">
      <c r="F104" s="6"/>
      <c r="G104" s="6"/>
      <c r="H104" s="6"/>
    </row>
    <row r="105" spans="6:8">
      <c r="F105" s="6"/>
      <c r="G105" s="6"/>
      <c r="H105" s="6"/>
    </row>
    <row r="106" spans="6:8">
      <c r="F106" s="6"/>
      <c r="G106" s="6"/>
      <c r="H106" s="6"/>
    </row>
    <row r="107" spans="6:8">
      <c r="F107" s="6"/>
      <c r="G107" s="6"/>
      <c r="H107" s="6"/>
    </row>
    <row r="108" spans="6:8">
      <c r="F108" s="6"/>
      <c r="G108" s="6"/>
      <c r="H108" s="6"/>
    </row>
    <row r="109" spans="6:8">
      <c r="F109" s="6"/>
      <c r="G109" s="6"/>
      <c r="H109" s="6"/>
    </row>
    <row r="110" spans="6:8">
      <c r="F110" s="6"/>
      <c r="G110" s="6"/>
      <c r="H110" s="6"/>
    </row>
    <row r="111" spans="6:8">
      <c r="F111" s="6"/>
      <c r="G111" s="6"/>
      <c r="H111" s="6"/>
    </row>
    <row r="112" spans="6:8">
      <c r="F112" s="6"/>
      <c r="G112" s="6"/>
      <c r="H112" s="6"/>
    </row>
    <row r="113" spans="6:8">
      <c r="F113" s="6"/>
      <c r="G113" s="6"/>
      <c r="H113" s="6"/>
    </row>
    <row r="114" spans="6:8">
      <c r="F114" s="6"/>
      <c r="G114" s="6"/>
      <c r="H114" s="6"/>
    </row>
    <row r="115" spans="6:8">
      <c r="F115" s="6"/>
      <c r="G115" s="6"/>
      <c r="H115" s="6"/>
    </row>
    <row r="116" spans="6:8">
      <c r="F116" s="6"/>
      <c r="G116" s="6"/>
      <c r="H116" s="6"/>
    </row>
    <row r="117" spans="6:8">
      <c r="F117" s="6"/>
      <c r="G117" s="6"/>
      <c r="H117" s="6"/>
    </row>
    <row r="118" spans="6:8">
      <c r="F118" s="6"/>
      <c r="G118" s="6"/>
      <c r="H118" s="6"/>
    </row>
    <row r="119" spans="6:8">
      <c r="F119" s="6"/>
      <c r="G119" s="6"/>
      <c r="H119" s="6"/>
    </row>
    <row r="120" spans="6:8">
      <c r="F120" s="6"/>
      <c r="G120" s="6"/>
      <c r="H120" s="6"/>
    </row>
    <row r="121" spans="6:8">
      <c r="F121" s="6"/>
      <c r="G121" s="6"/>
      <c r="H121" s="6"/>
    </row>
    <row r="122" spans="6:8">
      <c r="F122" s="6"/>
      <c r="G122" s="6"/>
      <c r="H122" s="6"/>
    </row>
    <row r="123" spans="6:8">
      <c r="F123" s="6"/>
      <c r="G123" s="6"/>
      <c r="H123" s="6"/>
    </row>
    <row r="124" spans="6:8">
      <c r="F124" s="6"/>
      <c r="G124" s="6"/>
      <c r="H124" s="6"/>
    </row>
  </sheetData>
  <pageMargins left="0.7" right="0.7" top="0.75" bottom="0.75" header="0.3" footer="0.3"/>
  <pageSetup paperSize="9" scale="3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Fredpy</dc:creator>
  <cp:lastModifiedBy>COPACO</cp:lastModifiedBy>
  <cp:lastPrinted>2017-10-23T13:20:04Z</cp:lastPrinted>
  <dcterms:created xsi:type="dcterms:W3CDTF">2017-09-14T11:14:04Z</dcterms:created>
  <dcterms:modified xsi:type="dcterms:W3CDTF">2018-01-17T15:35:53Z</dcterms:modified>
</cp:coreProperties>
</file>