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theme/theme1.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custom.xml" ContentType="application/vnd.openxmlformats-officedocument.custom-properties+xml"/>
  <Override PartName="/docProps/app.xml" ContentType="application/vnd.openxmlformats-officedocument.extended-properties+xml"/>
  <Override PartName="/xl/calcChain.xml" ContentType="application/vnd.openxmlformats-officedocument.spreadsheetml.calcChain+xml"/>
  <Override PartName="/customXml/itemProps2.xml" ContentType="application/vnd.openxmlformats-officedocument.customXmlProperties+xml"/>
  <Override PartName="/customXml/itemProps1.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05" yWindow="-45" windowWidth="20730" windowHeight="11700"/>
  </bookViews>
  <sheets>
    <sheet name=" P.R. (2)" sheetId="12" r:id="rId1"/>
    <sheet name="pac" sheetId="11" state="hidden" r:id="rId2"/>
    <sheet name="Hoja1" sheetId="14" r:id="rId3"/>
  </sheets>
  <definedNames>
    <definedName name="_xlnm.Print_Area" localSheetId="0">' P.R. (2)'!$A$1:$L$20</definedName>
    <definedName name="_xlnm.Print_Area" localSheetId="1">pac!$A$2:$I$17</definedName>
  </definedNames>
  <calcPr calcId="144525"/>
</workbook>
</file>

<file path=xl/calcChain.xml><?xml version="1.0" encoding="utf-8"?>
<calcChain xmlns="http://schemas.openxmlformats.org/spreadsheetml/2006/main">
  <c r="C58" i="14" l="1"/>
  <c r="C57" i="14"/>
  <c r="C56" i="14"/>
  <c r="C25" i="14"/>
  <c r="C24" i="14"/>
  <c r="C23" i="14"/>
  <c r="I9" i="12" l="1"/>
  <c r="I8" i="12"/>
  <c r="I7" i="12"/>
  <c r="I6" i="12"/>
  <c r="I10" i="12" s="1"/>
  <c r="H10" i="12" l="1"/>
  <c r="I4" i="11" l="1"/>
  <c r="F4" i="11"/>
  <c r="H4" i="11" s="1"/>
  <c r="I3" i="11"/>
  <c r="F3" i="11"/>
  <c r="H3" i="11" s="1"/>
  <c r="I11" i="11"/>
  <c r="F11" i="11"/>
  <c r="H11" i="11" s="1"/>
  <c r="I10" i="11"/>
  <c r="F10" i="11"/>
  <c r="H10" i="11" s="1"/>
  <c r="I7" i="11"/>
  <c r="F7" i="11"/>
  <c r="H7" i="11" s="1"/>
  <c r="I6" i="11"/>
  <c r="F6" i="11"/>
  <c r="H6" i="11" s="1"/>
  <c r="I5" i="11"/>
  <c r="F5" i="11"/>
  <c r="H5" i="11" s="1"/>
  <c r="I2" i="11"/>
  <c r="F2" i="11"/>
  <c r="H2" i="11" s="1"/>
  <c r="I8" i="11"/>
  <c r="F8" i="11"/>
  <c r="H8" i="11" s="1"/>
  <c r="H9" i="11" l="1"/>
</calcChain>
</file>

<file path=xl/sharedStrings.xml><?xml version="1.0" encoding="utf-8"?>
<sst xmlns="http://schemas.openxmlformats.org/spreadsheetml/2006/main" count="106" uniqueCount="64">
  <si>
    <t>DESCRIPCIÓN</t>
  </si>
  <si>
    <t>PRECIO FINAL</t>
  </si>
  <si>
    <t xml:space="preserve">Arena fina </t>
  </si>
  <si>
    <t>Arena media</t>
  </si>
  <si>
    <t>tn</t>
  </si>
  <si>
    <t>Triturada 6ta</t>
  </si>
  <si>
    <t>Triturada pedrisco</t>
  </si>
  <si>
    <t>Triturada 5ta</t>
  </si>
  <si>
    <t xml:space="preserve">CAP 50/70 Cemento asfáltico de petróleo </t>
  </si>
  <si>
    <t>Emulsión Asfáltico</t>
  </si>
  <si>
    <t xml:space="preserve">Aditivo mejorador de adherencia </t>
  </si>
  <si>
    <t>Aceite Térmico</t>
  </si>
  <si>
    <t>lt</t>
  </si>
  <si>
    <t>ADQUISICIÓN DE INSUMOS PARA PLANTA ASFALTICA MUNICIPAL</t>
  </si>
  <si>
    <t xml:space="preserve">UNIDAD </t>
  </si>
  <si>
    <t>PRECIO UNITARIO</t>
  </si>
  <si>
    <t xml:space="preserve">PLANILLA DE PRECIO REFERENCIAL </t>
  </si>
  <si>
    <t>ITEM N°</t>
  </si>
  <si>
    <t>11111501-006</t>
  </si>
  <si>
    <t>11111501-001</t>
  </si>
  <si>
    <t>11111501-004</t>
  </si>
  <si>
    <t>30121601-999</t>
  </si>
  <si>
    <t>30141505-001</t>
  </si>
  <si>
    <t>15121530-001</t>
  </si>
  <si>
    <t>CANTIDAD MAXIMA</t>
  </si>
  <si>
    <t>CANTIDAD MINIMA</t>
  </si>
  <si>
    <t>12163201-9998</t>
  </si>
  <si>
    <t>Aditivo mejorador para adherencia</t>
  </si>
  <si>
    <t>O.G.</t>
  </si>
  <si>
    <t>CATEG.</t>
  </si>
  <si>
    <t>Código de Catálogo</t>
  </si>
  <si>
    <t>FORMULARIO DE ANALISIS DE PRECIO DE REFERENCIA</t>
  </si>
  <si>
    <t>Ciudad del Este, 07 de Enero 2022</t>
  </si>
  <si>
    <r>
      <t>De conformidad con la Resolución DNCP N° 1890 de fecha 7 de mayo 2020, se procede a realizar la confección del Precio de Referencia a ser aplicado al procedimiento de contratación individualizado como  “ADQUISICIÓN DE INSECTICIDAS, FUMIGANTES Y  FERTILIZANTES”.</t>
    </r>
    <r>
      <rPr>
        <sz val="14"/>
        <color rgb="FFFF0000"/>
        <rFont val="Times New Roman"/>
        <family val="1"/>
      </rPr>
      <t xml:space="preserve"> </t>
    </r>
    <r>
      <rPr>
        <sz val="14"/>
        <rFont val="Times New Roman"/>
        <family val="1"/>
      </rPr>
      <t xml:space="preserve">ID 405594 </t>
    </r>
    <r>
      <rPr>
        <sz val="14"/>
        <color theme="1"/>
        <rFont val="Times New Roman"/>
        <family val="1"/>
      </rPr>
      <t>.-</t>
    </r>
  </si>
  <si>
    <t>PARAMETRO UTILIZADO</t>
  </si>
  <si>
    <t>Ítem</t>
  </si>
  <si>
    <t>Descripción de bien, obra o servicio</t>
  </si>
  <si>
    <t>Presupuesto de Oferente (1)</t>
  </si>
  <si>
    <t>Presupuesto de Oferente (2)</t>
  </si>
  <si>
    <t>Presupuesto de Oferente (3)</t>
  </si>
  <si>
    <t>Particularidad del rubro en el mercado</t>
  </si>
  <si>
    <t>Ítem N° 1</t>
  </si>
  <si>
    <t>Fuentes:</t>
  </si>
  <si>
    <t>Precio (1)</t>
  </si>
  <si>
    <t>Precio (2)</t>
  </si>
  <si>
    <t>Precio (3)</t>
  </si>
  <si>
    <t>Precio de Mercado o página web (1)</t>
  </si>
  <si>
    <t>Precio de Mercado o página web (2)</t>
  </si>
  <si>
    <t>Ítem N° 2</t>
  </si>
  <si>
    <t>Precios</t>
  </si>
  <si>
    <t xml:space="preserve">Ítem </t>
  </si>
  <si>
    <t>Ítem N° 3</t>
  </si>
  <si>
    <r>
      <rPr>
        <b/>
        <sz val="14"/>
        <color rgb="FFFF0000"/>
        <rFont val="Times New Roman"/>
        <family val="1"/>
      </rPr>
      <t>CONTRATACIÓN DIRECTA</t>
    </r>
    <r>
      <rPr>
        <b/>
        <sz val="14"/>
        <rFont val="Times New Roman"/>
        <family val="1"/>
      </rPr>
      <t xml:space="preserve"> Nº </t>
    </r>
    <r>
      <rPr>
        <b/>
        <sz val="14"/>
        <color rgb="FFFF0000"/>
        <rFont val="Times New Roman"/>
        <family val="1"/>
      </rPr>
      <t>04/2022</t>
    </r>
    <r>
      <rPr>
        <b/>
        <sz val="14"/>
        <rFont val="Times New Roman"/>
        <family val="1"/>
      </rPr>
      <t xml:space="preserve">  "</t>
    </r>
    <r>
      <rPr>
        <b/>
        <sz val="14"/>
        <color rgb="FFFF0000"/>
        <rFont val="Times New Roman"/>
        <family val="1"/>
      </rPr>
      <t>ADQUISICIÓN DE INSECTICIDAS, FUMIGANTES Y FERTILIZANTES" ID 405594 -</t>
    </r>
  </si>
  <si>
    <r>
      <t>Precio Referencial del llamado, mecanismo utilizado:                             "</t>
    </r>
    <r>
      <rPr>
        <b/>
        <sz val="14"/>
        <color rgb="FFFF0000"/>
        <rFont val="Times New Roman"/>
        <family val="1"/>
      </rPr>
      <t>Promedio</t>
    </r>
    <r>
      <rPr>
        <b/>
        <sz val="14"/>
        <rFont val="Times New Roman"/>
        <family val="1"/>
      </rPr>
      <t>"</t>
    </r>
  </si>
  <si>
    <r>
      <t>Precio Referencial del llamado, mecanismo utilizado:                             "</t>
    </r>
    <r>
      <rPr>
        <b/>
        <sz val="14"/>
        <color rgb="FFFF0000"/>
        <rFont val="Times New Roman"/>
        <family val="1"/>
      </rPr>
      <t>Promedio</t>
    </r>
    <r>
      <rPr>
        <b/>
        <sz val="14"/>
        <color theme="1"/>
        <rFont val="Times New Roman"/>
        <family val="1"/>
      </rPr>
      <t>"</t>
    </r>
  </si>
  <si>
    <t>Se adjunta al presente, copias de las referencias mencionadas en el cuadro precedente.</t>
  </si>
  <si>
    <r>
      <rPr>
        <b/>
        <u/>
        <sz val="14"/>
        <color theme="1"/>
        <rFont val="Times New Roman"/>
        <family val="1"/>
      </rPr>
      <t>Observación</t>
    </r>
    <r>
      <rPr>
        <sz val="14"/>
        <color theme="1"/>
        <rFont val="Times New Roman"/>
        <family val="1"/>
      </rPr>
      <t>: Los precios puestos en los llamados son referenciales, es decir, al solo efecto de determinar un presupuesto (una presunción de lo que podría costar el bien) sin embargo, son los competidores (oferentes) quienes finalmente determinan el precio en función a sus propios costos, mercado, competitividad y margen de utilidades no así la Convocante. Los precios de mercado son dinámicos, por lo tanto, pueden variar constantemente en función a las condiciones económicas no solo del país sino también de la región.</t>
    </r>
  </si>
  <si>
    <t>Preparado por:</t>
  </si>
  <si>
    <t>Firma:</t>
  </si>
  <si>
    <t>Dependencia</t>
  </si>
  <si>
    <t xml:space="preserve">Unidad Operativa de Contrataciones </t>
  </si>
  <si>
    <r>
      <t xml:space="preserve">A los efectos de la confección del precio, se utiliza el parámetro previsto por el Numeral </t>
    </r>
    <r>
      <rPr>
        <sz val="14"/>
        <rFont val="Times New Roman"/>
        <family val="1"/>
      </rPr>
      <t xml:space="preserve"> </t>
    </r>
    <r>
      <rPr>
        <sz val="14"/>
        <color rgb="FFFF0000"/>
        <rFont val="Times New Roman"/>
        <family val="1"/>
      </rPr>
      <t xml:space="preserve">4 </t>
    </r>
    <r>
      <rPr>
        <sz val="14"/>
        <color theme="1"/>
        <rFont val="Times New Roman"/>
        <family val="1"/>
      </rPr>
      <t>del Anexo de la Resolución DNCP N° 1890/2020:</t>
    </r>
  </si>
  <si>
    <r>
      <t xml:space="preserve">A los efectos de la confección del precio, se utiliza el parámetro previsto por el Numeral </t>
    </r>
    <r>
      <rPr>
        <sz val="14"/>
        <rFont val="Times New Roman"/>
        <family val="1"/>
      </rPr>
      <t xml:space="preserve"> </t>
    </r>
    <r>
      <rPr>
        <sz val="14"/>
        <color rgb="FFFF0000"/>
        <rFont val="Times New Roman"/>
        <family val="1"/>
      </rPr>
      <t>1 y 4</t>
    </r>
    <r>
      <rPr>
        <sz val="14"/>
        <color theme="1"/>
        <rFont val="Times New Roman"/>
        <family val="1"/>
      </rPr>
      <t xml:space="preserve"> del Anexo de la Resolución DNCP N° 1890/2020:</t>
    </r>
  </si>
  <si>
    <r>
      <t xml:space="preserve">A los efectos de la confección del precio, se utiliza el parámetro previsto por el Numeral </t>
    </r>
    <r>
      <rPr>
        <sz val="14"/>
        <color rgb="FFFF0000"/>
        <rFont val="Times New Roman"/>
        <family val="1"/>
      </rPr>
      <t>1 y 4</t>
    </r>
    <r>
      <rPr>
        <sz val="14"/>
        <color theme="1"/>
        <rFont val="Times New Roman"/>
        <family val="1"/>
      </rPr>
      <t xml:space="preserve"> del Anexo de la Resolución DNCP N° 1890/2020:</t>
    </r>
  </si>
</sst>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_(* #,##0.00_);_(* \(#,##0.00\);_(* &quot;-&quot;??_);_(@_)"/>
    <numFmt numFmtId="165" formatCode="_-* #,##0.00\ _p_t_a_-;\-* #,##0.00\ _p_t_a_-;_-* &quot;-&quot;??\ _p_t_a_-;_-@_-"/>
    <numFmt numFmtId="166" formatCode="_(* #,##0.000_);_(* \(#,##0.000\);_(* &quot;-&quot;??_);_(@_)"/>
  </numFmts>
  <fonts count="31">
    <font>
      <sz val="12"/>
      <color rgb="FF000000"/>
      <name val="Verdana"/>
      <charset val="134"/>
    </font>
    <font>
      <sz val="10"/>
      <name val="Arial"/>
      <family val="2"/>
    </font>
    <font>
      <sz val="12"/>
      <name val="Swis721 Blk BT"/>
      <charset val="134"/>
    </font>
    <font>
      <sz val="11"/>
      <color rgb="FF000000"/>
      <name val="Cambria"/>
      <family val="1"/>
      <scheme val="major"/>
    </font>
    <font>
      <b/>
      <sz val="11"/>
      <name val="Cambria"/>
      <family val="1"/>
      <scheme val="major"/>
    </font>
    <font>
      <sz val="11"/>
      <name val="Cambria"/>
      <family val="1"/>
      <scheme val="major"/>
    </font>
    <font>
      <sz val="11"/>
      <color theme="1"/>
      <name val="Cambria"/>
      <family val="1"/>
      <scheme val="major"/>
    </font>
    <font>
      <b/>
      <sz val="11"/>
      <color theme="0"/>
      <name val="Cambria"/>
      <family val="1"/>
      <scheme val="major"/>
    </font>
    <font>
      <sz val="12"/>
      <name val="Arial"/>
      <family val="2"/>
    </font>
    <font>
      <b/>
      <i/>
      <sz val="11"/>
      <color rgb="FF000000"/>
      <name val="Calibri"/>
      <family val="2"/>
    </font>
    <font>
      <b/>
      <sz val="11"/>
      <name val="Cambria"/>
      <family val="1"/>
      <scheme val="major"/>
    </font>
    <font>
      <sz val="11"/>
      <color theme="1"/>
      <name val="Cambria"/>
      <family val="1"/>
      <scheme val="major"/>
    </font>
    <font>
      <b/>
      <sz val="11"/>
      <color rgb="FF000000"/>
      <name val="Cambria"/>
      <family val="1"/>
      <scheme val="major"/>
    </font>
    <font>
      <b/>
      <i/>
      <sz val="11"/>
      <color rgb="FF000000"/>
      <name val="Calibri"/>
      <family val="2"/>
      <scheme val="minor"/>
    </font>
    <font>
      <sz val="12"/>
      <color rgb="FF000000"/>
      <name val="Verdana"/>
      <charset val="134"/>
    </font>
    <font>
      <sz val="11"/>
      <color rgb="FFFF0000"/>
      <name val="Cambria"/>
      <family val="1"/>
      <scheme val="major"/>
    </font>
    <font>
      <b/>
      <sz val="12"/>
      <color rgb="FF000000"/>
      <name val="Cambria"/>
      <family val="1"/>
      <scheme val="major"/>
    </font>
    <font>
      <sz val="14"/>
      <color theme="1"/>
      <name val="Times New Roman"/>
      <family val="1"/>
    </font>
    <font>
      <b/>
      <sz val="14"/>
      <name val="Times New Roman"/>
      <family val="1"/>
    </font>
    <font>
      <b/>
      <u/>
      <sz val="14"/>
      <color theme="1"/>
      <name val="Times New Roman"/>
      <family val="1"/>
    </font>
    <font>
      <sz val="14"/>
      <name val="Times New Roman"/>
      <family val="1"/>
    </font>
    <font>
      <sz val="14"/>
      <color rgb="FFFF0000"/>
      <name val="Times New Roman"/>
      <family val="1"/>
    </font>
    <font>
      <b/>
      <sz val="14"/>
      <color theme="1"/>
      <name val="Times New Roman"/>
      <family val="1"/>
    </font>
    <font>
      <u/>
      <sz val="11"/>
      <color theme="10"/>
      <name val="Calibri"/>
      <family val="2"/>
      <scheme val="minor"/>
    </font>
    <font>
      <b/>
      <i/>
      <sz val="14"/>
      <color theme="1"/>
      <name val="Times New Roman"/>
      <family val="1"/>
    </font>
    <font>
      <b/>
      <sz val="11"/>
      <name val="Calibri"/>
      <family val="2"/>
      <scheme val="minor"/>
    </font>
    <font>
      <b/>
      <u/>
      <sz val="14"/>
      <name val="Calibri"/>
      <family val="2"/>
      <scheme val="minor"/>
    </font>
    <font>
      <b/>
      <u/>
      <sz val="11"/>
      <name val="Calibri"/>
      <family val="2"/>
      <scheme val="minor"/>
    </font>
    <font>
      <b/>
      <sz val="14"/>
      <color rgb="FFFF0000"/>
      <name val="Times New Roman"/>
      <family val="1"/>
    </font>
    <font>
      <b/>
      <i/>
      <sz val="16"/>
      <color theme="1"/>
      <name val="Times New Roman"/>
      <family val="1"/>
    </font>
    <font>
      <b/>
      <sz val="11"/>
      <color rgb="FFFF0000"/>
      <name val="Cambria"/>
      <family val="1"/>
      <scheme val="major"/>
    </font>
  </fonts>
  <fills count="6">
    <fill>
      <patternFill patternType="none"/>
    </fill>
    <fill>
      <patternFill patternType="gray125"/>
    </fill>
    <fill>
      <patternFill patternType="solid">
        <fgColor theme="0"/>
        <bgColor indexed="64"/>
      </patternFill>
    </fill>
    <fill>
      <patternFill patternType="solid">
        <fgColor theme="0" tint="-0.34998626667073579"/>
        <bgColor indexed="64"/>
      </patternFill>
    </fill>
    <fill>
      <patternFill patternType="solid">
        <fgColor theme="0" tint="-0.34998626667073579"/>
        <bgColor indexed="9"/>
      </patternFill>
    </fill>
    <fill>
      <patternFill patternType="solid">
        <fgColor rgb="FFFFFF00"/>
        <bgColor indexed="64"/>
      </patternFill>
    </fill>
  </fills>
  <borders count="24">
    <border>
      <left/>
      <right/>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medium">
        <color auto="1"/>
      </left>
      <right/>
      <top style="medium">
        <color auto="1"/>
      </top>
      <bottom style="medium">
        <color auto="1"/>
      </bottom>
      <diagonal/>
    </border>
    <border>
      <left style="medium">
        <color auto="1"/>
      </left>
      <right style="medium">
        <color auto="1"/>
      </right>
      <top style="medium">
        <color auto="1"/>
      </top>
      <bottom style="medium">
        <color auto="1"/>
      </bottom>
      <diagonal/>
    </border>
    <border>
      <left/>
      <right/>
      <top style="medium">
        <color auto="1"/>
      </top>
      <bottom style="medium">
        <color auto="1"/>
      </bottom>
      <diagonal/>
    </border>
    <border>
      <left style="thin">
        <color auto="1"/>
      </left>
      <right style="thin">
        <color auto="1"/>
      </right>
      <top/>
      <bottom style="thin">
        <color auto="1"/>
      </bottom>
      <diagonal/>
    </border>
    <border>
      <left style="thin">
        <color auto="1"/>
      </left>
      <right/>
      <top/>
      <bottom style="thin">
        <color auto="1"/>
      </bottom>
      <diagonal/>
    </border>
    <border>
      <left style="thin">
        <color auto="1"/>
      </left>
      <right style="thin">
        <color auto="1"/>
      </right>
      <top style="thin">
        <color auto="1"/>
      </top>
      <bottom style="thin">
        <color auto="1"/>
      </bottom>
      <diagonal/>
    </border>
    <border>
      <left/>
      <right style="medium">
        <color auto="1"/>
      </right>
      <top style="medium">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0" fontId="1" fillId="0" borderId="0" applyProtection="0"/>
    <xf numFmtId="0" fontId="1" fillId="0" borderId="0"/>
    <xf numFmtId="165" fontId="1" fillId="0" borderId="0" applyFont="0" applyFill="0" applyBorder="0" applyAlignment="0" applyProtection="0"/>
    <xf numFmtId="3" fontId="8" fillId="0" borderId="0" applyFill="0" applyBorder="0" applyAlignment="0" applyProtection="0"/>
    <xf numFmtId="164" fontId="14" fillId="0" borderId="0" applyFont="0" applyFill="0" applyBorder="0" applyAlignment="0" applyProtection="0"/>
    <xf numFmtId="0" fontId="23" fillId="0" borderId="0" applyNumberFormat="0" applyFill="0" applyBorder="0" applyAlignment="0" applyProtection="0"/>
  </cellStyleXfs>
  <cellXfs count="214">
    <xf numFmtId="0" fontId="0" fillId="0" borderId="0" xfId="0" applyFont="1" applyAlignment="1">
      <alignment horizontal="left" vertical="center"/>
    </xf>
    <xf numFmtId="0" fontId="1" fillId="0" borderId="0" xfId="1" applyBorder="1"/>
    <xf numFmtId="0" fontId="1" fillId="0" borderId="0" xfId="1" applyFont="1" applyBorder="1"/>
    <xf numFmtId="0" fontId="0" fillId="0" borderId="0" xfId="0"/>
    <xf numFmtId="0" fontId="2" fillId="0" borderId="0" xfId="2" applyFont="1" applyAlignment="1"/>
    <xf numFmtId="0" fontId="3" fillId="0" borderId="0" xfId="0" applyFont="1" applyFill="1" applyAlignment="1">
      <alignment horizontal="left" vertical="center"/>
    </xf>
    <xf numFmtId="0" fontId="3" fillId="0" borderId="0" xfId="0" applyFont="1" applyFill="1" applyAlignment="1">
      <alignment horizontal="center" vertical="center"/>
    </xf>
    <xf numFmtId="0" fontId="4" fillId="0" borderId="6" xfId="1" applyFont="1" applyFill="1" applyBorder="1" applyAlignment="1">
      <alignment horizontal="center" vertical="center"/>
    </xf>
    <xf numFmtId="0" fontId="4" fillId="0" borderId="7" xfId="1" applyFont="1" applyFill="1" applyBorder="1" applyAlignment="1">
      <alignment horizontal="center" vertical="center"/>
    </xf>
    <xf numFmtId="3" fontId="4" fillId="3" borderId="10" xfId="4" applyFont="1" applyFill="1" applyBorder="1" applyAlignment="1">
      <alignment horizontal="center" vertical="center" wrapText="1"/>
    </xf>
    <xf numFmtId="4" fontId="5" fillId="0" borderId="13" xfId="4" applyNumberFormat="1" applyFont="1" applyFill="1" applyBorder="1" applyAlignment="1">
      <alignment horizontal="center" vertical="center"/>
    </xf>
    <xf numFmtId="3" fontId="4" fillId="3" borderId="10" xfId="4" applyFont="1" applyFill="1" applyBorder="1" applyAlignment="1">
      <alignment horizontal="center" vertical="center"/>
    </xf>
    <xf numFmtId="0" fontId="7" fillId="0" borderId="7" xfId="1" applyFont="1" applyFill="1" applyBorder="1" applyAlignment="1">
      <alignment horizontal="center" vertical="center"/>
    </xf>
    <xf numFmtId="3" fontId="4" fillId="0" borderId="14" xfId="4" applyFont="1" applyFill="1" applyBorder="1" applyAlignment="1">
      <alignment horizontal="center" vertical="center"/>
    </xf>
    <xf numFmtId="0" fontId="9" fillId="0" borderId="0" xfId="0" applyFont="1" applyAlignment="1">
      <alignment horizontal="center" vertical="center"/>
    </xf>
    <xf numFmtId="0" fontId="5" fillId="0" borderId="12" xfId="0" applyFont="1" applyFill="1" applyBorder="1" applyAlignment="1">
      <alignment horizontal="left" vertical="center" wrapText="1"/>
    </xf>
    <xf numFmtId="0" fontId="5" fillId="0" borderId="0" xfId="0" applyFont="1" applyFill="1" applyBorder="1" applyAlignment="1">
      <alignment horizontal="left" vertical="center" wrapText="1"/>
    </xf>
    <xf numFmtId="4" fontId="5" fillId="0" borderId="0" xfId="4" applyNumberFormat="1" applyFont="1" applyFill="1" applyBorder="1" applyAlignment="1">
      <alignment horizontal="center" vertical="center"/>
    </xf>
    <xf numFmtId="3" fontId="5" fillId="0" borderId="0" xfId="4" applyNumberFormat="1" applyFont="1" applyFill="1" applyBorder="1" applyAlignment="1">
      <alignment horizontal="center" vertical="center"/>
    </xf>
    <xf numFmtId="0" fontId="5" fillId="0" borderId="14" xfId="0" applyFont="1" applyFill="1" applyBorder="1" applyAlignment="1">
      <alignment horizontal="left" vertical="center" wrapText="1"/>
    </xf>
    <xf numFmtId="4" fontId="5" fillId="0" borderId="14" xfId="4" applyNumberFormat="1" applyFont="1" applyFill="1" applyBorder="1" applyAlignment="1">
      <alignment horizontal="center" vertical="center"/>
    </xf>
    <xf numFmtId="0" fontId="0" fillId="0" borderId="0" xfId="0" applyFont="1" applyAlignment="1">
      <alignment horizontal="left"/>
    </xf>
    <xf numFmtId="3" fontId="4" fillId="0" borderId="0" xfId="4" applyFont="1" applyFill="1" applyBorder="1" applyAlignment="1">
      <alignment horizontal="center" vertical="center"/>
    </xf>
    <xf numFmtId="3" fontId="4" fillId="0" borderId="12" xfId="4" applyFont="1" applyFill="1" applyBorder="1" applyAlignment="1">
      <alignment horizontal="center" vertical="center"/>
    </xf>
    <xf numFmtId="3" fontId="10" fillId="0" borderId="12" xfId="4" applyFont="1" applyFill="1" applyBorder="1" applyAlignment="1">
      <alignment horizontal="center" vertical="center"/>
    </xf>
    <xf numFmtId="3" fontId="4" fillId="0" borderId="16" xfId="4" applyFont="1" applyFill="1" applyBorder="1" applyAlignment="1">
      <alignment horizontal="center" vertical="center"/>
    </xf>
    <xf numFmtId="0" fontId="5" fillId="0" borderId="17" xfId="0" applyFont="1" applyFill="1" applyBorder="1" applyAlignment="1">
      <alignment horizontal="left" vertical="center" wrapText="1"/>
    </xf>
    <xf numFmtId="4" fontId="5" fillId="0" borderId="16" xfId="4"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3" fontId="4" fillId="4" borderId="11" xfId="4" applyFont="1" applyFill="1" applyBorder="1" applyAlignment="1">
      <alignment horizontal="center" vertical="center"/>
    </xf>
    <xf numFmtId="3" fontId="3" fillId="0" borderId="0" xfId="0" applyNumberFormat="1" applyFont="1" applyFill="1" applyAlignment="1">
      <alignment horizontal="center" vertical="center"/>
    </xf>
    <xf numFmtId="0" fontId="5" fillId="0" borderId="8" xfId="1" applyFont="1" applyFill="1" applyBorder="1" applyAlignment="1">
      <alignment horizontal="right" vertical="center"/>
    </xf>
    <xf numFmtId="3" fontId="5" fillId="0" borderId="12" xfId="1" applyNumberFormat="1" applyFont="1" applyFill="1" applyBorder="1" applyAlignment="1">
      <alignment horizontal="right" vertical="center"/>
    </xf>
    <xf numFmtId="3" fontId="5" fillId="0" borderId="0" xfId="1" applyNumberFormat="1" applyFont="1" applyFill="1" applyBorder="1" applyAlignment="1">
      <alignment horizontal="right" vertical="center"/>
    </xf>
    <xf numFmtId="0" fontId="3" fillId="0" borderId="0" xfId="0" applyFont="1" applyFill="1" applyAlignment="1">
      <alignment horizontal="right" vertical="center"/>
    </xf>
    <xf numFmtId="3" fontId="4" fillId="3" borderId="10" xfId="1" applyNumberFormat="1" applyFont="1" applyFill="1" applyBorder="1" applyAlignment="1">
      <alignment horizontal="right"/>
    </xf>
    <xf numFmtId="3" fontId="6" fillId="2" borderId="12" xfId="3" applyNumberFormat="1" applyFont="1" applyFill="1" applyBorder="1" applyAlignment="1">
      <alignment horizontal="right" vertical="center"/>
    </xf>
    <xf numFmtId="3" fontId="6" fillId="2" borderId="14" xfId="3" applyNumberFormat="1" applyFont="1" applyFill="1" applyBorder="1" applyAlignment="1">
      <alignment horizontal="right" vertical="center"/>
    </xf>
    <xf numFmtId="3" fontId="11" fillId="2" borderId="12" xfId="3" applyNumberFormat="1" applyFont="1" applyFill="1" applyBorder="1" applyAlignment="1">
      <alignment horizontal="right" vertical="center"/>
    </xf>
    <xf numFmtId="3" fontId="6" fillId="2" borderId="17" xfId="3" applyNumberFormat="1" applyFont="1" applyFill="1" applyBorder="1" applyAlignment="1">
      <alignment horizontal="right" vertical="center"/>
    </xf>
    <xf numFmtId="3" fontId="3" fillId="2" borderId="0" xfId="0" applyNumberFormat="1" applyFont="1" applyFill="1" applyAlignment="1">
      <alignment horizontal="center" vertical="center"/>
    </xf>
    <xf numFmtId="3" fontId="7" fillId="2" borderId="7" xfId="1" applyNumberFormat="1" applyFont="1" applyFill="1" applyBorder="1" applyAlignment="1">
      <alignment horizontal="center" vertical="center"/>
    </xf>
    <xf numFmtId="3" fontId="5" fillId="2" borderId="13" xfId="4" applyNumberFormat="1" applyFont="1" applyFill="1" applyBorder="1" applyAlignment="1">
      <alignment horizontal="right" vertical="center"/>
    </xf>
    <xf numFmtId="3" fontId="5" fillId="2" borderId="0" xfId="4" applyNumberFormat="1" applyFont="1" applyFill="1" applyBorder="1" applyAlignment="1">
      <alignment horizontal="center" vertical="center"/>
    </xf>
    <xf numFmtId="3" fontId="4" fillId="2" borderId="0" xfId="4" applyFont="1" applyFill="1" applyBorder="1" applyAlignment="1">
      <alignment horizontal="left" vertical="center"/>
    </xf>
    <xf numFmtId="166" fontId="3" fillId="2" borderId="0" xfId="5" applyNumberFormat="1" applyFont="1" applyFill="1" applyAlignment="1">
      <alignment horizontal="center" vertical="center"/>
    </xf>
    <xf numFmtId="3" fontId="15" fillId="2" borderId="13" xfId="4" applyNumberFormat="1" applyFont="1" applyFill="1" applyBorder="1" applyAlignment="1">
      <alignment horizontal="right" vertical="center"/>
    </xf>
    <xf numFmtId="3" fontId="15" fillId="2" borderId="14" xfId="4" applyNumberFormat="1" applyFont="1" applyFill="1" applyBorder="1" applyAlignment="1">
      <alignment horizontal="right" vertical="center"/>
    </xf>
    <xf numFmtId="3" fontId="15" fillId="2" borderId="12" xfId="4" applyNumberFormat="1" applyFont="1" applyFill="1" applyBorder="1" applyAlignment="1">
      <alignment horizontal="right" vertical="center"/>
    </xf>
    <xf numFmtId="3" fontId="5" fillId="0" borderId="12" xfId="4" applyFont="1" applyFill="1" applyBorder="1" applyAlignment="1">
      <alignment horizontal="center" vertical="center"/>
    </xf>
    <xf numFmtId="3" fontId="5" fillId="0" borderId="14" xfId="4" applyFont="1" applyFill="1" applyBorder="1" applyAlignment="1">
      <alignment horizontal="center" vertical="center"/>
    </xf>
    <xf numFmtId="0" fontId="13" fillId="0" borderId="0" xfId="0" applyFont="1" applyFill="1" applyAlignment="1">
      <alignment vertical="center"/>
    </xf>
    <xf numFmtId="0" fontId="9" fillId="0" borderId="0" xfId="0" applyFont="1" applyAlignment="1">
      <alignment vertical="center"/>
    </xf>
    <xf numFmtId="3" fontId="12" fillId="2" borderId="0" xfId="0" applyNumberFormat="1" applyFont="1" applyFill="1" applyBorder="1" applyAlignment="1">
      <alignment vertical="center"/>
    </xf>
    <xf numFmtId="3" fontId="10" fillId="0" borderId="6" xfId="4" applyFont="1" applyFill="1" applyBorder="1" applyAlignment="1">
      <alignment horizontal="center" vertical="center"/>
    </xf>
    <xf numFmtId="0" fontId="3" fillId="0" borderId="12" xfId="0" applyFont="1" applyFill="1" applyBorder="1" applyAlignment="1">
      <alignment horizontal="left" vertical="center"/>
    </xf>
    <xf numFmtId="3" fontId="5" fillId="0" borderId="0" xfId="4" applyFont="1" applyFill="1" applyBorder="1" applyAlignment="1">
      <alignment horizontal="center" vertical="center"/>
    </xf>
    <xf numFmtId="3" fontId="5" fillId="0" borderId="15" xfId="4" applyFont="1" applyFill="1" applyBorder="1" applyAlignment="1">
      <alignment horizontal="center" vertical="center"/>
    </xf>
    <xf numFmtId="3" fontId="5" fillId="0" borderId="7" xfId="4" applyFont="1" applyFill="1" applyBorder="1" applyAlignment="1">
      <alignment horizontal="center" vertical="center"/>
    </xf>
    <xf numFmtId="0" fontId="3" fillId="0" borderId="14" xfId="0" applyFont="1" applyFill="1" applyBorder="1" applyAlignment="1">
      <alignment horizontal="left" vertical="center"/>
    </xf>
    <xf numFmtId="0" fontId="5" fillId="0" borderId="15"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2" xfId="0" applyFont="1" applyFill="1" applyBorder="1" applyAlignment="1">
      <alignment horizontal="left" vertical="center" wrapText="1"/>
    </xf>
    <xf numFmtId="4" fontId="5" fillId="0" borderId="11" xfId="4" applyNumberFormat="1" applyFont="1" applyFill="1" applyBorder="1" applyAlignment="1">
      <alignment horizontal="center" vertical="center"/>
    </xf>
    <xf numFmtId="4" fontId="5" fillId="0" borderId="7" xfId="4" applyNumberFormat="1" applyFont="1" applyFill="1" applyBorder="1" applyAlignment="1">
      <alignment horizontal="center" vertical="center"/>
    </xf>
    <xf numFmtId="4" fontId="5" fillId="0" borderId="2" xfId="4" applyNumberFormat="1" applyFont="1" applyFill="1" applyBorder="1" applyAlignment="1">
      <alignment horizontal="center" vertical="center"/>
    </xf>
    <xf numFmtId="3" fontId="15" fillId="2" borderId="0" xfId="4" applyNumberFormat="1" applyFont="1" applyFill="1" applyBorder="1" applyAlignment="1">
      <alignment horizontal="right" vertical="center"/>
    </xf>
    <xf numFmtId="3" fontId="15" fillId="2" borderId="10" xfId="4" applyNumberFormat="1" applyFont="1" applyFill="1" applyBorder="1" applyAlignment="1">
      <alignment horizontal="right" vertical="center"/>
    </xf>
    <xf numFmtId="3" fontId="15" fillId="2" borderId="7" xfId="4" applyNumberFormat="1" applyFont="1" applyFill="1" applyBorder="1" applyAlignment="1">
      <alignment horizontal="right" vertical="center"/>
    </xf>
    <xf numFmtId="3" fontId="15" fillId="2" borderId="2" xfId="4" applyNumberFormat="1" applyFont="1" applyFill="1" applyBorder="1" applyAlignment="1">
      <alignment horizontal="right" vertical="center"/>
    </xf>
    <xf numFmtId="3" fontId="3" fillId="2" borderId="13" xfId="0" applyNumberFormat="1" applyFont="1" applyFill="1" applyBorder="1" applyAlignment="1">
      <alignment horizontal="center" vertical="center"/>
    </xf>
    <xf numFmtId="3" fontId="5" fillId="2" borderId="0" xfId="4" applyNumberFormat="1" applyFont="1" applyFill="1" applyBorder="1" applyAlignment="1">
      <alignment horizontal="right" vertical="center"/>
    </xf>
    <xf numFmtId="3" fontId="5" fillId="2" borderId="10" xfId="4" applyNumberFormat="1" applyFont="1" applyFill="1" applyBorder="1" applyAlignment="1">
      <alignment horizontal="right" vertical="center"/>
    </xf>
    <xf numFmtId="3" fontId="5" fillId="2" borderId="7" xfId="4" applyNumberFormat="1" applyFont="1" applyFill="1" applyBorder="1" applyAlignment="1">
      <alignment horizontal="right" vertical="center"/>
    </xf>
    <xf numFmtId="3" fontId="5" fillId="2" borderId="2" xfId="4" applyNumberFormat="1" applyFont="1" applyFill="1" applyBorder="1" applyAlignment="1">
      <alignment horizontal="right" vertical="center"/>
    </xf>
    <xf numFmtId="3" fontId="6" fillId="2" borderId="0" xfId="3" applyNumberFormat="1" applyFont="1" applyFill="1" applyBorder="1" applyAlignment="1">
      <alignment horizontal="right" vertical="center"/>
    </xf>
    <xf numFmtId="3" fontId="6" fillId="2" borderId="10" xfId="3" applyNumberFormat="1" applyFont="1" applyFill="1" applyBorder="1" applyAlignment="1">
      <alignment horizontal="right" vertical="center"/>
    </xf>
    <xf numFmtId="3" fontId="11" fillId="2" borderId="7" xfId="3" applyNumberFormat="1" applyFont="1" applyFill="1" applyBorder="1" applyAlignment="1">
      <alignment horizontal="right" vertical="center"/>
    </xf>
    <xf numFmtId="0" fontId="3" fillId="0" borderId="12" xfId="0" applyFont="1" applyFill="1" applyBorder="1" applyAlignment="1">
      <alignment horizontal="center" vertical="center"/>
    </xf>
    <xf numFmtId="3" fontId="6" fillId="2" borderId="7" xfId="3" applyNumberFormat="1" applyFont="1" applyFill="1" applyBorder="1" applyAlignment="1">
      <alignment horizontal="right" vertical="center"/>
    </xf>
    <xf numFmtId="3" fontId="6" fillId="2" borderId="2" xfId="3" applyNumberFormat="1" applyFont="1" applyFill="1" applyBorder="1" applyAlignment="1">
      <alignment horizontal="right" vertical="center"/>
    </xf>
    <xf numFmtId="3" fontId="5" fillId="0" borderId="10" xfId="1" applyNumberFormat="1" applyFont="1" applyFill="1" applyBorder="1" applyAlignment="1">
      <alignment horizontal="right" vertical="center"/>
    </xf>
    <xf numFmtId="3" fontId="5" fillId="0" borderId="8" xfId="1" applyNumberFormat="1" applyFont="1" applyFill="1" applyBorder="1" applyAlignment="1">
      <alignment horizontal="right" vertical="center"/>
    </xf>
    <xf numFmtId="3" fontId="5" fillId="0" borderId="5" xfId="1" applyNumberFormat="1" applyFont="1" applyFill="1" applyBorder="1" applyAlignment="1">
      <alignment horizontal="right" vertical="center"/>
    </xf>
    <xf numFmtId="3" fontId="5" fillId="0" borderId="3" xfId="1" applyNumberFormat="1" applyFont="1" applyFill="1" applyBorder="1" applyAlignment="1">
      <alignment horizontal="right" vertical="center"/>
    </xf>
    <xf numFmtId="0" fontId="3" fillId="0" borderId="12" xfId="0" applyFont="1" applyFill="1" applyBorder="1" applyAlignment="1">
      <alignment horizontal="right" vertical="center"/>
    </xf>
    <xf numFmtId="3" fontId="4" fillId="0" borderId="1" xfId="4" applyFont="1" applyFill="1" applyBorder="1" applyAlignment="1">
      <alignment horizontal="center" vertical="center"/>
    </xf>
    <xf numFmtId="3" fontId="4" fillId="0" borderId="4" xfId="4" applyFont="1" applyFill="1" applyBorder="1" applyAlignment="1">
      <alignment horizontal="center" vertical="center"/>
    </xf>
    <xf numFmtId="3" fontId="10" fillId="0" borderId="10" xfId="4" applyFont="1" applyFill="1" applyBorder="1" applyAlignment="1">
      <alignment horizontal="center" vertical="center"/>
    </xf>
    <xf numFmtId="3" fontId="4" fillId="0" borderId="2" xfId="4" applyFont="1" applyFill="1" applyBorder="1" applyAlignment="1">
      <alignment horizontal="center" vertical="center"/>
    </xf>
    <xf numFmtId="0" fontId="3" fillId="0" borderId="14" xfId="0" applyFont="1" applyFill="1" applyBorder="1" applyAlignment="1">
      <alignment horizontal="center" vertical="center"/>
    </xf>
    <xf numFmtId="3" fontId="3" fillId="2" borderId="12" xfId="0" applyNumberFormat="1" applyFont="1" applyFill="1" applyBorder="1" applyAlignment="1">
      <alignment horizontal="center" vertical="center"/>
    </xf>
    <xf numFmtId="3" fontId="11" fillId="2" borderId="10" xfId="3" applyNumberFormat="1" applyFont="1" applyFill="1" applyBorder="1" applyAlignment="1">
      <alignment horizontal="right" vertical="center"/>
    </xf>
    <xf numFmtId="3" fontId="6" fillId="5" borderId="12" xfId="3" applyNumberFormat="1" applyFont="1" applyFill="1" applyBorder="1" applyAlignment="1">
      <alignment horizontal="right" vertical="center"/>
    </xf>
    <xf numFmtId="3" fontId="4" fillId="4" borderId="10" xfId="4" applyNumberFormat="1" applyFont="1" applyFill="1" applyBorder="1" applyAlignment="1">
      <alignment horizontal="center" vertical="center" wrapText="1"/>
    </xf>
    <xf numFmtId="3" fontId="4" fillId="3" borderId="15" xfId="4" applyFont="1" applyFill="1" applyBorder="1" applyAlignment="1">
      <alignment horizontal="center" vertical="center"/>
    </xf>
    <xf numFmtId="3" fontId="4" fillId="0" borderId="0" xfId="4" applyFont="1" applyFill="1" applyBorder="1" applyAlignment="1">
      <alignment horizontal="left" vertical="center"/>
    </xf>
    <xf numFmtId="3" fontId="0" fillId="0" borderId="0" xfId="0" applyNumberFormat="1" applyFont="1" applyAlignment="1">
      <alignment horizontal="left" vertical="center"/>
    </xf>
    <xf numFmtId="3" fontId="1" fillId="0" borderId="0" xfId="1" applyNumberFormat="1" applyBorder="1"/>
    <xf numFmtId="3" fontId="1" fillId="0" borderId="0" xfId="1" applyNumberFormat="1" applyFont="1" applyBorder="1"/>
    <xf numFmtId="3" fontId="0" fillId="0" borderId="0" xfId="0" applyNumberFormat="1"/>
    <xf numFmtId="3" fontId="2" fillId="0" borderId="0" xfId="2" applyNumberFormat="1" applyFont="1" applyAlignment="1"/>
    <xf numFmtId="3" fontId="0" fillId="0" borderId="0" xfId="0" applyNumberFormat="1" applyFont="1" applyAlignment="1">
      <alignment horizontal="left"/>
    </xf>
    <xf numFmtId="0" fontId="16" fillId="3" borderId="10" xfId="0" applyFont="1" applyFill="1" applyBorder="1" applyAlignment="1">
      <alignment horizontal="center" vertical="center"/>
    </xf>
    <xf numFmtId="0" fontId="1" fillId="0" borderId="0" xfId="1" applyBorder="1" applyAlignment="1">
      <alignment vertical="center"/>
    </xf>
    <xf numFmtId="0" fontId="1" fillId="0" borderId="0" xfId="1" applyFont="1" applyBorder="1" applyAlignment="1">
      <alignment vertical="center"/>
    </xf>
    <xf numFmtId="0" fontId="0" fillId="0" borderId="0" xfId="0" applyFont="1" applyAlignment="1">
      <alignment horizontal="center" vertical="center"/>
    </xf>
    <xf numFmtId="0" fontId="1" fillId="0" borderId="0" xfId="1" applyBorder="1" applyAlignment="1">
      <alignment horizontal="center" vertical="center"/>
    </xf>
    <xf numFmtId="0" fontId="1" fillId="0" borderId="0" xfId="1" applyFont="1" applyBorder="1" applyAlignment="1">
      <alignment horizontal="center" vertical="center"/>
    </xf>
    <xf numFmtId="0" fontId="2" fillId="0" borderId="12" xfId="2" applyFont="1" applyBorder="1" applyAlignment="1">
      <alignment horizontal="center" vertical="center"/>
    </xf>
    <xf numFmtId="0" fontId="4" fillId="3" borderId="10" xfId="0" applyFont="1" applyFill="1" applyBorder="1" applyAlignment="1">
      <alignment horizontal="center" vertical="center" wrapText="1"/>
    </xf>
    <xf numFmtId="0" fontId="17" fillId="0" borderId="0" xfId="0" applyFont="1"/>
    <xf numFmtId="0" fontId="17" fillId="0" borderId="0" xfId="0" applyFont="1" applyFill="1" applyAlignment="1">
      <alignment horizontal="center" vertical="center"/>
    </xf>
    <xf numFmtId="0" fontId="17" fillId="0" borderId="0" xfId="0" applyFont="1" applyFill="1"/>
    <xf numFmtId="0" fontId="17" fillId="0" borderId="0" xfId="0" applyFont="1" applyAlignment="1">
      <alignment vertical="center"/>
    </xf>
    <xf numFmtId="0" fontId="17" fillId="0" borderId="0" xfId="0" applyFont="1" applyAlignment="1">
      <alignment horizontal="left" wrapText="1"/>
    </xf>
    <xf numFmtId="0" fontId="17" fillId="0" borderId="0" xfId="0" applyFont="1" applyFill="1" applyAlignment="1">
      <alignment horizontal="center" vertical="center" wrapText="1"/>
    </xf>
    <xf numFmtId="0" fontId="17" fillId="0" borderId="0" xfId="0" applyFont="1" applyFill="1" applyAlignment="1">
      <alignment horizontal="left" wrapText="1"/>
    </xf>
    <xf numFmtId="0" fontId="17" fillId="0" borderId="12" xfId="0" applyFont="1" applyFill="1" applyBorder="1" applyAlignment="1">
      <alignment horizontal="center" vertical="center"/>
    </xf>
    <xf numFmtId="0" fontId="20" fillId="0" borderId="14" xfId="0" applyFont="1" applyFill="1" applyBorder="1"/>
    <xf numFmtId="3" fontId="17" fillId="0" borderId="14" xfId="0" applyNumberFormat="1" applyFont="1" applyFill="1" applyBorder="1" applyAlignment="1">
      <alignment horizontal="center"/>
    </xf>
    <xf numFmtId="3" fontId="20" fillId="0" borderId="14" xfId="0" applyNumberFormat="1" applyFont="1" applyFill="1" applyBorder="1" applyAlignment="1">
      <alignment horizontal="center"/>
    </xf>
    <xf numFmtId="0" fontId="17" fillId="0" borderId="12" xfId="0" applyFont="1" applyFill="1" applyBorder="1" applyAlignment="1">
      <alignment horizontal="center" wrapText="1"/>
    </xf>
    <xf numFmtId="3" fontId="17" fillId="0" borderId="14" xfId="0" applyNumberFormat="1" applyFont="1" applyFill="1" applyBorder="1" applyAlignment="1">
      <alignment horizontal="center" wrapText="1"/>
    </xf>
    <xf numFmtId="0" fontId="17" fillId="0" borderId="14" xfId="0" applyFont="1" applyFill="1" applyBorder="1" applyAlignment="1">
      <alignment horizontal="center"/>
    </xf>
    <xf numFmtId="0" fontId="22" fillId="0" borderId="0" xfId="0" applyFont="1" applyFill="1"/>
    <xf numFmtId="0" fontId="24" fillId="0" borderId="0" xfId="0" applyFont="1" applyFill="1" applyBorder="1" applyAlignment="1">
      <alignment horizontal="center" vertical="center" wrapText="1"/>
    </xf>
    <xf numFmtId="3" fontId="17" fillId="0" borderId="0" xfId="0" applyNumberFormat="1" applyFont="1" applyFill="1" applyBorder="1" applyAlignment="1">
      <alignment horizontal="center" vertical="center"/>
    </xf>
    <xf numFmtId="3" fontId="20" fillId="0" borderId="0" xfId="0" applyNumberFormat="1" applyFont="1" applyFill="1" applyBorder="1" applyAlignment="1">
      <alignment horizontal="center" vertical="center" wrapText="1"/>
    </xf>
    <xf numFmtId="0" fontId="17" fillId="0" borderId="14" xfId="0" applyFont="1" applyFill="1" applyBorder="1" applyAlignment="1">
      <alignment horizontal="center" vertical="center"/>
    </xf>
    <xf numFmtId="3" fontId="17" fillId="0" borderId="12" xfId="0" applyNumberFormat="1" applyFont="1" applyFill="1" applyBorder="1" applyAlignment="1">
      <alignment horizontal="center"/>
    </xf>
    <xf numFmtId="3" fontId="20" fillId="0" borderId="12" xfId="0" applyNumberFormat="1" applyFont="1" applyFill="1" applyBorder="1" applyAlignment="1">
      <alignment horizontal="center"/>
    </xf>
    <xf numFmtId="0" fontId="18" fillId="0" borderId="0" xfId="0" applyFont="1" applyFill="1" applyAlignment="1">
      <alignment horizontal="center"/>
    </xf>
    <xf numFmtId="0" fontId="17" fillId="0" borderId="0" xfId="0" applyFont="1" applyFill="1" applyBorder="1" applyAlignment="1">
      <alignment horizontal="center"/>
    </xf>
    <xf numFmtId="3" fontId="17" fillId="0" borderId="0" xfId="0" applyNumberFormat="1" applyFont="1" applyFill="1" applyBorder="1" applyAlignment="1">
      <alignment horizontal="center"/>
    </xf>
    <xf numFmtId="0" fontId="22" fillId="0" borderId="0" xfId="0" applyFont="1" applyFill="1" applyBorder="1" applyAlignment="1">
      <alignment horizontal="left" wrapText="1"/>
    </xf>
    <xf numFmtId="0" fontId="17" fillId="0" borderId="14" xfId="0" applyFont="1" applyBorder="1" applyAlignment="1">
      <alignment horizontal="center"/>
    </xf>
    <xf numFmtId="0" fontId="17" fillId="0" borderId="12" xfId="0" applyFont="1" applyFill="1" applyBorder="1"/>
    <xf numFmtId="3" fontId="20" fillId="0" borderId="12" xfId="0" applyNumberFormat="1" applyFont="1" applyFill="1" applyBorder="1" applyAlignment="1">
      <alignment horizontal="center" wrapText="1"/>
    </xf>
    <xf numFmtId="3" fontId="17" fillId="0" borderId="12" xfId="0" applyNumberFormat="1" applyFont="1" applyBorder="1" applyAlignment="1">
      <alignment horizontal="center"/>
    </xf>
    <xf numFmtId="0" fontId="17" fillId="0" borderId="12" xfId="0" applyFont="1" applyBorder="1" applyAlignment="1">
      <alignment horizontal="center" vertical="center" wrapText="1"/>
    </xf>
    <xf numFmtId="3" fontId="20" fillId="0" borderId="0" xfId="0" applyNumberFormat="1" applyFont="1" applyFill="1" applyAlignment="1">
      <alignment horizontal="center"/>
    </xf>
    <xf numFmtId="0" fontId="18" fillId="0" borderId="0" xfId="0" applyFont="1"/>
    <xf numFmtId="0" fontId="17" fillId="0" borderId="14" xfId="0" applyFont="1" applyBorder="1" applyAlignment="1">
      <alignment horizontal="center" vertical="center"/>
    </xf>
    <xf numFmtId="3" fontId="20" fillId="0" borderId="14" xfId="0" applyNumberFormat="1" applyFont="1" applyFill="1" applyBorder="1" applyAlignment="1">
      <alignment horizontal="center" wrapText="1"/>
    </xf>
    <xf numFmtId="0" fontId="22" fillId="0" borderId="0" xfId="0" applyFont="1"/>
    <xf numFmtId="0" fontId="17" fillId="0" borderId="14" xfId="0" applyFont="1" applyBorder="1" applyAlignment="1">
      <alignment vertical="center" wrapText="1"/>
    </xf>
    <xf numFmtId="0" fontId="17" fillId="0" borderId="0" xfId="0" applyFont="1" applyFill="1" applyAlignment="1">
      <alignment horizontal="center"/>
    </xf>
    <xf numFmtId="0" fontId="17" fillId="0" borderId="0" xfId="0" applyFont="1" applyAlignment="1">
      <alignment vertical="center" wrapText="1"/>
    </xf>
    <xf numFmtId="0" fontId="17" fillId="0" borderId="0" xfId="0" applyFont="1" applyFill="1" applyAlignment="1">
      <alignment vertical="center"/>
    </xf>
    <xf numFmtId="0" fontId="13" fillId="0" borderId="0" xfId="0" applyFont="1" applyFill="1" applyAlignment="1">
      <alignment horizontal="left" vertical="center"/>
    </xf>
    <xf numFmtId="3" fontId="12" fillId="2" borderId="0" xfId="0" applyNumberFormat="1" applyFont="1" applyFill="1" applyBorder="1" applyAlignment="1">
      <alignment horizontal="right" vertical="center"/>
    </xf>
    <xf numFmtId="49" fontId="4" fillId="0" borderId="1" xfId="4" applyNumberFormat="1" applyFont="1" applyFill="1" applyBorder="1" applyAlignment="1">
      <alignment horizontal="center" vertical="center"/>
    </xf>
    <xf numFmtId="49" fontId="4" fillId="0" borderId="2" xfId="4" applyNumberFormat="1" applyFont="1" applyFill="1" applyBorder="1" applyAlignment="1">
      <alignment horizontal="center" vertical="center"/>
    </xf>
    <xf numFmtId="49" fontId="4" fillId="0" borderId="3" xfId="4" applyNumberFormat="1" applyFont="1" applyFill="1" applyBorder="1" applyAlignment="1">
      <alignment horizontal="center" vertical="center"/>
    </xf>
    <xf numFmtId="0" fontId="30" fillId="0" borderId="4" xfId="1" applyFont="1" applyFill="1" applyBorder="1" applyAlignment="1">
      <alignment horizontal="center" vertical="center"/>
    </xf>
    <xf numFmtId="0" fontId="4" fillId="0" borderId="0" xfId="1" applyFont="1" applyFill="1" applyBorder="1" applyAlignment="1">
      <alignment horizontal="center" vertical="center"/>
    </xf>
    <xf numFmtId="0" fontId="4" fillId="0" borderId="5" xfId="1" applyFont="1" applyFill="1" applyBorder="1" applyAlignment="1">
      <alignment horizontal="center" vertical="center"/>
    </xf>
    <xf numFmtId="3" fontId="4" fillId="3" borderId="9" xfId="4" applyFont="1" applyFill="1" applyBorder="1" applyAlignment="1">
      <alignment horizontal="center" vertical="center"/>
    </xf>
    <xf numFmtId="3" fontId="4" fillId="3" borderId="7" xfId="4" applyFont="1" applyFill="1" applyBorder="1" applyAlignment="1">
      <alignment horizontal="center" vertical="center"/>
    </xf>
    <xf numFmtId="3" fontId="4" fillId="3" borderId="11" xfId="4" applyFont="1" applyFill="1" applyBorder="1" applyAlignment="1">
      <alignment horizontal="center" vertical="center"/>
    </xf>
    <xf numFmtId="3" fontId="4" fillId="3" borderId="15" xfId="4" applyFont="1" applyFill="1" applyBorder="1" applyAlignment="1">
      <alignment horizontal="center" vertical="center"/>
    </xf>
    <xf numFmtId="3" fontId="4" fillId="0" borderId="0" xfId="4" applyFont="1" applyFill="1" applyBorder="1" applyAlignment="1">
      <alignment horizontal="left" vertical="center"/>
    </xf>
    <xf numFmtId="0" fontId="9" fillId="0" borderId="0" xfId="0" applyFont="1" applyAlignment="1">
      <alignment horizontal="left" vertical="center"/>
    </xf>
    <xf numFmtId="0" fontId="22" fillId="0" borderId="18" xfId="0" applyFont="1" applyFill="1" applyBorder="1" applyAlignment="1">
      <alignment horizontal="center"/>
    </xf>
    <xf numFmtId="0" fontId="22" fillId="0" borderId="20" xfId="0" applyFont="1" applyFill="1" applyBorder="1" applyAlignment="1">
      <alignment horizontal="center"/>
    </xf>
    <xf numFmtId="0" fontId="22" fillId="0" borderId="19" xfId="0" applyFont="1" applyFill="1" applyBorder="1" applyAlignment="1">
      <alignment horizontal="center"/>
    </xf>
    <xf numFmtId="0" fontId="17" fillId="0" borderId="0" xfId="0" applyFont="1" applyAlignment="1">
      <alignment horizontal="left" vertical="center"/>
    </xf>
    <xf numFmtId="0" fontId="24" fillId="0" borderId="18" xfId="0" applyFont="1" applyFill="1" applyBorder="1" applyAlignment="1">
      <alignment horizontal="center" wrapText="1"/>
    </xf>
    <xf numFmtId="0" fontId="24" fillId="0" borderId="19" xfId="0" applyFont="1" applyFill="1" applyBorder="1" applyAlignment="1">
      <alignment horizontal="center" wrapText="1"/>
    </xf>
    <xf numFmtId="0" fontId="17" fillId="0" borderId="18" xfId="0" applyFont="1" applyFill="1" applyBorder="1" applyAlignment="1">
      <alignment horizontal="center" wrapText="1"/>
    </xf>
    <xf numFmtId="0" fontId="17" fillId="0" borderId="19" xfId="0" applyFont="1" applyFill="1" applyBorder="1" applyAlignment="1">
      <alignment horizontal="center" wrapText="1"/>
    </xf>
    <xf numFmtId="0" fontId="29" fillId="0" borderId="18" xfId="0" applyFont="1" applyFill="1" applyBorder="1" applyAlignment="1">
      <alignment horizontal="center" vertical="center" wrapText="1"/>
    </xf>
    <xf numFmtId="0" fontId="29" fillId="0" borderId="19" xfId="0" applyFont="1" applyFill="1" applyBorder="1" applyAlignment="1">
      <alignment horizontal="center" vertical="center" wrapText="1"/>
    </xf>
    <xf numFmtId="0" fontId="17" fillId="0" borderId="0" xfId="0" applyFont="1" applyAlignment="1">
      <alignment horizontal="left" vertical="center" wrapText="1"/>
    </xf>
    <xf numFmtId="0" fontId="17" fillId="0" borderId="12" xfId="0" applyFont="1" applyBorder="1" applyAlignment="1">
      <alignment horizontal="center"/>
    </xf>
    <xf numFmtId="0" fontId="22" fillId="0" borderId="16" xfId="0" applyFont="1" applyBorder="1" applyAlignment="1">
      <alignment horizontal="center" vertical="center" wrapText="1"/>
    </xf>
    <xf numFmtId="0" fontId="22" fillId="0" borderId="12" xfId="0" applyFont="1" applyBorder="1" applyAlignment="1">
      <alignment horizontal="center" vertical="center" wrapText="1"/>
    </xf>
    <xf numFmtId="0" fontId="22" fillId="0" borderId="16" xfId="0" applyFont="1" applyFill="1" applyBorder="1" applyAlignment="1">
      <alignment horizontal="center" vertical="center" wrapText="1"/>
    </xf>
    <xf numFmtId="0" fontId="22" fillId="0" borderId="12" xfId="0" applyFont="1" applyFill="1" applyBorder="1" applyAlignment="1">
      <alignment horizontal="center" vertical="center" wrapText="1"/>
    </xf>
    <xf numFmtId="0" fontId="22" fillId="0" borderId="14" xfId="0" applyFont="1" applyFill="1" applyBorder="1" applyAlignment="1">
      <alignment horizontal="center" vertical="center" wrapText="1"/>
    </xf>
    <xf numFmtId="0" fontId="27" fillId="0" borderId="21" xfId="6" applyFont="1" applyFill="1" applyBorder="1" applyAlignment="1">
      <alignment horizontal="center" wrapText="1"/>
    </xf>
    <xf numFmtId="0" fontId="18" fillId="0" borderId="22" xfId="0" applyFont="1" applyFill="1" applyBorder="1" applyAlignment="1">
      <alignment horizontal="center" wrapText="1"/>
    </xf>
    <xf numFmtId="0" fontId="18" fillId="0" borderId="23" xfId="0" applyFont="1" applyFill="1" applyBorder="1" applyAlignment="1">
      <alignment horizontal="center" wrapText="1"/>
    </xf>
    <xf numFmtId="0" fontId="22" fillId="0" borderId="18" xfId="0" applyFont="1" applyFill="1" applyBorder="1" applyAlignment="1">
      <alignment horizontal="center" vertical="center" wrapText="1"/>
    </xf>
    <xf numFmtId="0" fontId="22" fillId="0" borderId="20" xfId="0" applyFont="1" applyFill="1" applyBorder="1" applyAlignment="1">
      <alignment horizontal="center" vertical="center" wrapText="1"/>
    </xf>
    <xf numFmtId="0" fontId="22" fillId="0" borderId="19" xfId="0" applyFont="1" applyFill="1" applyBorder="1" applyAlignment="1">
      <alignment horizontal="center" vertical="center" wrapText="1"/>
    </xf>
    <xf numFmtId="0" fontId="19" fillId="0" borderId="0" xfId="0" applyFont="1" applyAlignment="1">
      <alignment horizontal="center"/>
    </xf>
    <xf numFmtId="0" fontId="17" fillId="0" borderId="0" xfId="0" applyFont="1" applyAlignment="1">
      <alignment horizontal="center"/>
    </xf>
    <xf numFmtId="0" fontId="22" fillId="2" borderId="14" xfId="0" applyFont="1" applyFill="1" applyBorder="1" applyAlignment="1">
      <alignment horizontal="center" vertical="center" wrapText="1"/>
    </xf>
    <xf numFmtId="0" fontId="28" fillId="0" borderId="14" xfId="0" applyFont="1" applyFill="1" applyBorder="1" applyAlignment="1">
      <alignment horizontal="center" vertical="center" wrapText="1"/>
    </xf>
    <xf numFmtId="0" fontId="22" fillId="0" borderId="14" xfId="0" applyFont="1" applyBorder="1" applyAlignment="1">
      <alignment horizontal="center" vertical="center" wrapText="1"/>
    </xf>
    <xf numFmtId="0" fontId="17" fillId="0" borderId="14" xfId="0" applyFont="1" applyFill="1" applyBorder="1" applyAlignment="1">
      <alignment horizontal="center"/>
    </xf>
    <xf numFmtId="0" fontId="25" fillId="0" borderId="18" xfId="6" applyFont="1" applyFill="1" applyBorder="1" applyAlignment="1">
      <alignment horizontal="center" wrapText="1"/>
    </xf>
    <xf numFmtId="0" fontId="18" fillId="0" borderId="20" xfId="0" applyFont="1" applyFill="1" applyBorder="1" applyAlignment="1">
      <alignment horizontal="center" wrapText="1"/>
    </xf>
    <xf numFmtId="0" fontId="18" fillId="0" borderId="19" xfId="0" applyFont="1" applyFill="1" applyBorder="1" applyAlignment="1">
      <alignment horizontal="center" wrapText="1"/>
    </xf>
    <xf numFmtId="0" fontId="26" fillId="0" borderId="18" xfId="6" applyFont="1" applyFill="1" applyBorder="1" applyAlignment="1">
      <alignment horizontal="center" wrapText="1"/>
    </xf>
    <xf numFmtId="0" fontId="22" fillId="0" borderId="18" xfId="0" applyFont="1" applyFill="1" applyBorder="1" applyAlignment="1">
      <alignment horizontal="center" wrapText="1"/>
    </xf>
    <xf numFmtId="0" fontId="22" fillId="0" borderId="20" xfId="0" applyFont="1" applyFill="1" applyBorder="1" applyAlignment="1">
      <alignment horizontal="center" wrapText="1"/>
    </xf>
    <xf numFmtId="0" fontId="22" fillId="0" borderId="19" xfId="0" applyFont="1" applyFill="1" applyBorder="1" applyAlignment="1">
      <alignment horizontal="center" wrapText="1"/>
    </xf>
    <xf numFmtId="0" fontId="18" fillId="0" borderId="14" xfId="0" applyFont="1" applyFill="1" applyBorder="1" applyAlignment="1">
      <alignment horizontal="center" vertical="center" wrapText="1"/>
    </xf>
    <xf numFmtId="0" fontId="20" fillId="2" borderId="18" xfId="0" applyFont="1" applyFill="1" applyBorder="1" applyAlignment="1">
      <alignment horizontal="center" wrapText="1"/>
    </xf>
    <xf numFmtId="0" fontId="20" fillId="2" borderId="19" xfId="0" applyFont="1" applyFill="1" applyBorder="1" applyAlignment="1">
      <alignment horizontal="center" wrapText="1"/>
    </xf>
    <xf numFmtId="0" fontId="22" fillId="0" borderId="16" xfId="0" applyFont="1" applyFill="1" applyBorder="1" applyAlignment="1">
      <alignment horizontal="center" wrapText="1"/>
    </xf>
    <xf numFmtId="0" fontId="22" fillId="0" borderId="12" xfId="0" applyFont="1" applyFill="1" applyBorder="1" applyAlignment="1">
      <alignment horizontal="center" wrapText="1"/>
    </xf>
    <xf numFmtId="0" fontId="22" fillId="0" borderId="14" xfId="0" applyFont="1" applyFill="1" applyBorder="1" applyAlignment="1">
      <alignment horizontal="center" wrapText="1"/>
    </xf>
    <xf numFmtId="0" fontId="22" fillId="0" borderId="18" xfId="0" applyFont="1" applyFill="1" applyBorder="1" applyAlignment="1">
      <alignment horizontal="center" vertical="center"/>
    </xf>
    <xf numFmtId="0" fontId="22" fillId="0" borderId="20" xfId="0" applyFont="1" applyFill="1" applyBorder="1" applyAlignment="1">
      <alignment horizontal="center" vertical="center"/>
    </xf>
    <xf numFmtId="0" fontId="22" fillId="0" borderId="19" xfId="0" applyFont="1" applyFill="1" applyBorder="1" applyAlignment="1">
      <alignment horizontal="center" vertical="center"/>
    </xf>
    <xf numFmtId="0" fontId="17" fillId="0" borderId="0" xfId="0" applyFont="1" applyBorder="1" applyAlignment="1">
      <alignment horizontal="center"/>
    </xf>
    <xf numFmtId="0" fontId="18" fillId="0" borderId="0" xfId="0" applyFont="1" applyBorder="1" applyAlignment="1">
      <alignment horizontal="center" vertical="center"/>
    </xf>
    <xf numFmtId="0" fontId="19" fillId="0" borderId="0" xfId="0" applyFont="1" applyBorder="1" applyAlignment="1">
      <alignment horizontal="center" vertical="center"/>
    </xf>
    <xf numFmtId="0" fontId="21" fillId="0" borderId="0" xfId="0" applyFont="1" applyAlignment="1">
      <alignment horizontal="center"/>
    </xf>
  </cellXfs>
  <cellStyles count="7">
    <cellStyle name="Comma" xfId="3"/>
    <cellStyle name="Hipervínculo" xfId="6" builtinId="8"/>
    <cellStyle name="Millares" xfId="5" builtinId="3"/>
    <cellStyle name="Normal" xfId="0" builtinId="0"/>
    <cellStyle name="Normal 2 2" xfId="2"/>
    <cellStyle name="Normal_ESCUELA COLONIA ANAHI" xfId="1"/>
    <cellStyle name="normal_Planilla Escuela 1280 La Paloma_1"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5"/>
  <sheetViews>
    <sheetView tabSelected="1" zoomScaleNormal="100" zoomScaleSheetLayoutView="110" workbookViewId="0">
      <selection activeCell="A12" sqref="A12:I12"/>
    </sheetView>
  </sheetViews>
  <sheetFormatPr baseColWidth="10" defaultColWidth="11.19921875" defaultRowHeight="15"/>
  <cols>
    <col min="1" max="1" width="6.296875" style="5" customWidth="1"/>
    <col min="2" max="2" width="12.5" style="5" customWidth="1"/>
    <col min="3" max="3" width="27.796875" style="5" customWidth="1"/>
    <col min="4" max="4" width="10" style="6" customWidth="1"/>
    <col min="5" max="6" width="9.3984375" style="41" customWidth="1"/>
    <col min="7" max="8" width="14.5" style="6" customWidth="1"/>
    <col min="9" max="9" width="13.69921875" style="35" hidden="1" customWidth="1"/>
    <col min="10" max="10" width="1.09765625" style="98" customWidth="1"/>
    <col min="11" max="11" width="6.3984375" hidden="1" customWidth="1"/>
    <col min="12" max="12" width="6.3984375" style="107" hidden="1" customWidth="1"/>
  </cols>
  <sheetData>
    <row r="1" spans="1:12" ht="15.75" thickBot="1"/>
    <row r="2" spans="1:12" s="1" customFormat="1" ht="42" customHeight="1">
      <c r="A2" s="153" t="s">
        <v>16</v>
      </c>
      <c r="B2" s="154"/>
      <c r="C2" s="154"/>
      <c r="D2" s="154"/>
      <c r="E2" s="154"/>
      <c r="F2" s="154"/>
      <c r="G2" s="154"/>
      <c r="H2" s="154"/>
      <c r="I2" s="155"/>
      <c r="J2" s="99"/>
      <c r="K2" s="105"/>
      <c r="L2" s="108"/>
    </row>
    <row r="3" spans="1:12" s="2" customFormat="1" ht="18" customHeight="1">
      <c r="A3" s="156" t="s">
        <v>13</v>
      </c>
      <c r="B3" s="157"/>
      <c r="C3" s="157"/>
      <c r="D3" s="157"/>
      <c r="E3" s="157"/>
      <c r="F3" s="157"/>
      <c r="G3" s="157"/>
      <c r="H3" s="157"/>
      <c r="I3" s="158"/>
      <c r="J3" s="100"/>
      <c r="K3" s="106"/>
      <c r="L3" s="109"/>
    </row>
    <row r="4" spans="1:12" s="2" customFormat="1" ht="10.5" customHeight="1" thickBot="1">
      <c r="A4" s="7"/>
      <c r="B4" s="8"/>
      <c r="C4" s="8"/>
      <c r="D4" s="12"/>
      <c r="E4" s="42"/>
      <c r="F4" s="42"/>
      <c r="G4" s="8"/>
      <c r="H4" s="8"/>
      <c r="I4" s="32"/>
      <c r="J4" s="100"/>
      <c r="K4" s="106"/>
      <c r="L4" s="109"/>
    </row>
    <row r="5" spans="1:12" s="3" customFormat="1" ht="35.25" customHeight="1" thickBot="1">
      <c r="A5" s="28" t="s">
        <v>17</v>
      </c>
      <c r="B5" s="111" t="s">
        <v>30</v>
      </c>
      <c r="C5" s="29" t="s">
        <v>0</v>
      </c>
      <c r="D5" s="30" t="s">
        <v>14</v>
      </c>
      <c r="E5" s="95" t="s">
        <v>25</v>
      </c>
      <c r="F5" s="95" t="s">
        <v>24</v>
      </c>
      <c r="G5" s="9" t="s">
        <v>15</v>
      </c>
      <c r="H5" s="11" t="s">
        <v>1</v>
      </c>
      <c r="I5" s="11" t="s">
        <v>1</v>
      </c>
      <c r="J5" s="101"/>
      <c r="K5" s="104" t="s">
        <v>29</v>
      </c>
      <c r="L5" s="104" t="s">
        <v>28</v>
      </c>
    </row>
    <row r="6" spans="1:12" ht="15.75" customHeight="1">
      <c r="A6" s="13">
        <v>1</v>
      </c>
      <c r="B6" s="50" t="s">
        <v>21</v>
      </c>
      <c r="C6" s="15" t="s">
        <v>8</v>
      </c>
      <c r="D6" s="20" t="s">
        <v>4</v>
      </c>
      <c r="E6" s="43">
        <v>630</v>
      </c>
      <c r="F6" s="43">
        <v>1260</v>
      </c>
      <c r="G6" s="37"/>
      <c r="H6" s="37"/>
      <c r="I6" s="33" t="e">
        <f>G6*#REF!</f>
        <v>#REF!</v>
      </c>
      <c r="J6" s="102"/>
      <c r="K6" s="110">
        <v>18</v>
      </c>
      <c r="L6" s="110">
        <v>420</v>
      </c>
    </row>
    <row r="7" spans="1:12" ht="15.75" customHeight="1">
      <c r="A7" s="13">
        <v>2</v>
      </c>
      <c r="B7" s="51" t="s">
        <v>22</v>
      </c>
      <c r="C7" s="15" t="s">
        <v>9</v>
      </c>
      <c r="D7" s="20" t="s">
        <v>4</v>
      </c>
      <c r="E7" s="43">
        <v>99</v>
      </c>
      <c r="F7" s="43">
        <v>197</v>
      </c>
      <c r="G7" s="37"/>
      <c r="H7" s="37"/>
      <c r="I7" s="33" t="e">
        <f>G7*#REF!</f>
        <v>#REF!</v>
      </c>
      <c r="J7" s="102"/>
      <c r="K7" s="110">
        <v>18</v>
      </c>
      <c r="L7" s="110">
        <v>420</v>
      </c>
    </row>
    <row r="8" spans="1:12" ht="15.75" customHeight="1">
      <c r="A8" s="13">
        <v>3</v>
      </c>
      <c r="B8" s="51" t="s">
        <v>26</v>
      </c>
      <c r="C8" s="15" t="s">
        <v>27</v>
      </c>
      <c r="D8" s="20" t="s">
        <v>12</v>
      </c>
      <c r="E8" s="43">
        <v>28</v>
      </c>
      <c r="F8" s="43">
        <v>55</v>
      </c>
      <c r="G8" s="37"/>
      <c r="H8" s="37"/>
      <c r="I8" s="33" t="e">
        <f>G8*#REF!</f>
        <v>#REF!</v>
      </c>
      <c r="J8" s="102"/>
      <c r="K8" s="110">
        <v>18</v>
      </c>
      <c r="L8" s="110">
        <v>420</v>
      </c>
    </row>
    <row r="9" spans="1:12" ht="15.75" customHeight="1" thickBot="1">
      <c r="A9" s="25">
        <v>4</v>
      </c>
      <c r="B9" s="51" t="s">
        <v>23</v>
      </c>
      <c r="C9" s="26" t="s">
        <v>11</v>
      </c>
      <c r="D9" s="27" t="s">
        <v>12</v>
      </c>
      <c r="E9" s="43">
        <v>587</v>
      </c>
      <c r="F9" s="43">
        <v>1174</v>
      </c>
      <c r="G9" s="40"/>
      <c r="H9" s="37"/>
      <c r="I9" s="33" t="e">
        <f>G9*#REF!</f>
        <v>#REF!</v>
      </c>
      <c r="J9" s="102"/>
      <c r="K9" s="110">
        <v>18</v>
      </c>
      <c r="L9" s="110">
        <v>420</v>
      </c>
    </row>
    <row r="10" spans="1:12" s="21" customFormat="1" ht="15.75" customHeight="1" thickBot="1">
      <c r="A10" s="159"/>
      <c r="B10" s="160"/>
      <c r="C10" s="161"/>
      <c r="D10" s="161"/>
      <c r="E10" s="161"/>
      <c r="F10" s="161"/>
      <c r="G10" s="162"/>
      <c r="H10" s="96">
        <f>SUM(H6:H9)</f>
        <v>0</v>
      </c>
      <c r="I10" s="36" t="e">
        <f>SUM(I6:I9)</f>
        <v>#REF!</v>
      </c>
      <c r="J10" s="103"/>
      <c r="K10"/>
      <c r="L10" s="107"/>
    </row>
    <row r="11" spans="1:12" s="21" customFormat="1" ht="15.75" customHeight="1">
      <c r="A11" s="22"/>
      <c r="B11" s="22"/>
      <c r="C11" s="18"/>
      <c r="D11" s="18"/>
      <c r="E11" s="44"/>
      <c r="F11" s="44"/>
      <c r="G11" s="18"/>
      <c r="H11" s="18"/>
      <c r="I11" s="34"/>
      <c r="J11" s="103"/>
      <c r="K11"/>
      <c r="L11" s="107"/>
    </row>
    <row r="12" spans="1:12" s="21" customFormat="1" ht="15.75" customHeight="1">
      <c r="A12" s="163"/>
      <c r="B12" s="163"/>
      <c r="C12" s="163"/>
      <c r="D12" s="163"/>
      <c r="E12" s="163"/>
      <c r="F12" s="163"/>
      <c r="G12" s="163"/>
      <c r="H12" s="163"/>
      <c r="I12" s="163"/>
      <c r="J12" s="103"/>
      <c r="K12"/>
      <c r="L12" s="107"/>
    </row>
    <row r="13" spans="1:12" s="21" customFormat="1" ht="15.75" customHeight="1">
      <c r="A13" s="97"/>
      <c r="B13" s="97"/>
      <c r="C13" s="72"/>
      <c r="D13" s="97"/>
      <c r="E13" s="45"/>
      <c r="F13" s="45"/>
      <c r="G13" s="97"/>
      <c r="H13" s="97"/>
      <c r="J13" s="103"/>
      <c r="K13"/>
      <c r="L13" s="107"/>
    </row>
    <row r="14" spans="1:12" s="21" customFormat="1" ht="15.75" customHeight="1">
      <c r="A14" s="97"/>
      <c r="B14" s="97"/>
      <c r="C14" s="97"/>
      <c r="D14" s="97"/>
      <c r="E14" s="45"/>
      <c r="F14" s="45"/>
      <c r="G14" s="97"/>
      <c r="H14" s="97"/>
      <c r="J14" s="103"/>
      <c r="K14"/>
      <c r="L14" s="107"/>
    </row>
    <row r="15" spans="1:12" ht="24" customHeight="1"/>
    <row r="16" spans="1:12">
      <c r="A16" s="151"/>
      <c r="B16" s="151"/>
      <c r="C16" s="151"/>
    </row>
    <row r="17" spans="1:9">
      <c r="A17" s="164"/>
      <c r="B17" s="164"/>
      <c r="C17" s="164"/>
    </row>
    <row r="18" spans="1:9">
      <c r="A18" s="151"/>
      <c r="B18" s="151"/>
      <c r="C18" s="151"/>
    </row>
    <row r="19" spans="1:9">
      <c r="C19" s="14"/>
    </row>
    <row r="20" spans="1:9">
      <c r="C20" s="14"/>
    </row>
    <row r="23" spans="1:9">
      <c r="E23" s="46"/>
    </row>
    <row r="24" spans="1:9">
      <c r="I24" s="152"/>
    </row>
    <row r="25" spans="1:9">
      <c r="I25" s="152"/>
    </row>
  </sheetData>
  <mergeCells count="8">
    <mergeCell ref="A18:C18"/>
    <mergeCell ref="I24:I25"/>
    <mergeCell ref="A2:I2"/>
    <mergeCell ref="A3:I3"/>
    <mergeCell ref="A10:G10"/>
    <mergeCell ref="A12:I12"/>
    <mergeCell ref="A16:C16"/>
    <mergeCell ref="A17:C17"/>
  </mergeCells>
  <pageMargins left="1.3779527559055118" right="0.70866141732283472" top="0.74803149606299213" bottom="0.74803149606299213" header="0.31496062992125984" footer="0.31496062992125984"/>
  <pageSetup paperSize="5" scale="90" orientation="landscape" horizontalDpi="0" verticalDpi="0" r:id="rId1"/>
  <colBreaks count="1" manualBreakCount="1">
    <brk id="12" max="19"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2"/>
  <sheetViews>
    <sheetView view="pageBreakPreview" zoomScale="110" zoomScaleNormal="100" zoomScaleSheetLayoutView="110" workbookViewId="0">
      <selection activeCell="C14" sqref="C14"/>
    </sheetView>
  </sheetViews>
  <sheetFormatPr baseColWidth="10" defaultColWidth="11.19921875" defaultRowHeight="15"/>
  <cols>
    <col min="1" max="1" width="6.296875" style="5" customWidth="1"/>
    <col min="2" max="2" width="14.19921875" style="5" customWidth="1"/>
    <col min="3" max="3" width="35.8984375" style="5" customWidth="1"/>
    <col min="4" max="4" width="10" style="6" customWidth="1"/>
    <col min="5" max="5" width="9.3984375" style="41" hidden="1" customWidth="1"/>
    <col min="6" max="6" width="9.3984375" style="41" customWidth="1"/>
    <col min="7" max="8" width="14.5" style="6" customWidth="1"/>
    <col min="9" max="9" width="13.69921875" style="35" hidden="1" customWidth="1"/>
    <col min="10" max="10" width="18" customWidth="1"/>
  </cols>
  <sheetData>
    <row r="2" spans="1:9" ht="15.75" thickBot="1">
      <c r="A2" s="22">
        <v>2</v>
      </c>
      <c r="B2" s="57" t="s">
        <v>19</v>
      </c>
      <c r="C2" s="16" t="s">
        <v>3</v>
      </c>
      <c r="D2" s="17" t="s">
        <v>4</v>
      </c>
      <c r="E2" s="67">
        <v>2576</v>
      </c>
      <c r="F2" s="72">
        <f t="shared" ref="F2:F8" si="0">+E2*$E$20</f>
        <v>1890.7839999999999</v>
      </c>
      <c r="G2" s="76">
        <v>118800</v>
      </c>
      <c r="H2" s="76">
        <f t="shared" ref="H2:H8" si="1">+F2*G2</f>
        <v>224625139.19999999</v>
      </c>
      <c r="I2" s="34">
        <f t="shared" ref="I2:I8" si="2">G2*E2</f>
        <v>306028800</v>
      </c>
    </row>
    <row r="3" spans="1:9" s="1" customFormat="1" ht="42" customHeight="1">
      <c r="A3" s="87">
        <v>8</v>
      </c>
      <c r="B3" s="90" t="s">
        <v>19</v>
      </c>
      <c r="C3" s="63" t="s">
        <v>10</v>
      </c>
      <c r="D3" s="66" t="s">
        <v>12</v>
      </c>
      <c r="E3" s="70">
        <v>75</v>
      </c>
      <c r="F3" s="75">
        <f t="shared" si="0"/>
        <v>55.05</v>
      </c>
      <c r="G3" s="81">
        <v>126516</v>
      </c>
      <c r="H3" s="81">
        <f t="shared" si="1"/>
        <v>6964705.7999999998</v>
      </c>
      <c r="I3" s="85">
        <f t="shared" si="2"/>
        <v>9488700</v>
      </c>
    </row>
    <row r="4" spans="1:9" s="2" customFormat="1" ht="18" customHeight="1">
      <c r="A4" s="88">
        <v>9</v>
      </c>
      <c r="B4" s="22" t="s">
        <v>19</v>
      </c>
      <c r="C4" s="16" t="s">
        <v>11</v>
      </c>
      <c r="D4" s="17" t="s">
        <v>12</v>
      </c>
      <c r="E4" s="67">
        <v>1600</v>
      </c>
      <c r="F4" s="72">
        <f t="shared" si="0"/>
        <v>1174.4000000000001</v>
      </c>
      <c r="G4" s="76">
        <v>29137</v>
      </c>
      <c r="H4" s="76">
        <f t="shared" si="1"/>
        <v>34218492.800000004</v>
      </c>
      <c r="I4" s="84">
        <f t="shared" si="2"/>
        <v>46619200</v>
      </c>
    </row>
    <row r="5" spans="1:9" s="2" customFormat="1" ht="10.5" customHeight="1" thickBot="1">
      <c r="A5" s="55">
        <v>3</v>
      </c>
      <c r="B5" s="59" t="s">
        <v>20</v>
      </c>
      <c r="C5" s="62" t="s">
        <v>5</v>
      </c>
      <c r="D5" s="65" t="s">
        <v>4</v>
      </c>
      <c r="E5" s="69">
        <v>6868</v>
      </c>
      <c r="F5" s="74">
        <f t="shared" si="0"/>
        <v>5041.1120000000001</v>
      </c>
      <c r="G5" s="78">
        <v>81333</v>
      </c>
      <c r="H5" s="80">
        <f t="shared" si="1"/>
        <v>410008762.296</v>
      </c>
      <c r="I5" s="83">
        <f t="shared" si="2"/>
        <v>558595044</v>
      </c>
    </row>
    <row r="6" spans="1:9" s="3" customFormat="1" ht="15.75" thickBot="1">
      <c r="A6" s="89">
        <v>4</v>
      </c>
      <c r="B6" s="58" t="s">
        <v>20</v>
      </c>
      <c r="C6" s="61" t="s">
        <v>6</v>
      </c>
      <c r="D6" s="64" t="s">
        <v>4</v>
      </c>
      <c r="E6" s="68">
        <v>10302</v>
      </c>
      <c r="F6" s="73">
        <f t="shared" si="0"/>
        <v>7561.6679999999997</v>
      </c>
      <c r="G6" s="93">
        <v>81500</v>
      </c>
      <c r="H6" s="77">
        <f t="shared" si="1"/>
        <v>616275942</v>
      </c>
      <c r="I6" s="82">
        <f t="shared" si="2"/>
        <v>839613000</v>
      </c>
    </row>
    <row r="7" spans="1:9" s="4" customFormat="1" ht="18" customHeight="1">
      <c r="A7" s="24">
        <v>5</v>
      </c>
      <c r="B7" s="50" t="s">
        <v>20</v>
      </c>
      <c r="C7" s="15" t="s">
        <v>7</v>
      </c>
      <c r="D7" s="10" t="s">
        <v>4</v>
      </c>
      <c r="E7" s="47">
        <v>10302</v>
      </c>
      <c r="F7" s="43">
        <f t="shared" si="0"/>
        <v>7561.6679999999997</v>
      </c>
      <c r="G7" s="39">
        <v>81167</v>
      </c>
      <c r="H7" s="37">
        <f t="shared" si="1"/>
        <v>613757906.55599999</v>
      </c>
      <c r="I7" s="33">
        <f t="shared" si="2"/>
        <v>836182434</v>
      </c>
    </row>
    <row r="8" spans="1:9" s="4" customFormat="1" ht="18" customHeight="1">
      <c r="A8" s="13">
        <v>1</v>
      </c>
      <c r="B8" s="51" t="s">
        <v>18</v>
      </c>
      <c r="C8" s="19" t="s">
        <v>2</v>
      </c>
      <c r="D8" s="20" t="s">
        <v>4</v>
      </c>
      <c r="E8" s="48">
        <v>2576</v>
      </c>
      <c r="F8" s="43">
        <f t="shared" si="0"/>
        <v>1890.7839999999999</v>
      </c>
      <c r="G8" s="38">
        <v>85533</v>
      </c>
      <c r="H8" s="37">
        <f t="shared" si="1"/>
        <v>161724427.87199998</v>
      </c>
      <c r="I8" s="33">
        <f t="shared" si="2"/>
        <v>220333008</v>
      </c>
    </row>
    <row r="9" spans="1:9" s="4" customFormat="1" ht="18" customHeight="1">
      <c r="A9" s="23"/>
      <c r="B9" s="51"/>
      <c r="C9" s="15"/>
      <c r="D9" s="10"/>
      <c r="E9" s="47"/>
      <c r="F9" s="43"/>
      <c r="G9" s="37"/>
      <c r="H9" s="94">
        <f>SUM(H2:H8)</f>
        <v>2067575376.5239999</v>
      </c>
      <c r="I9" s="33"/>
    </row>
    <row r="10" spans="1:9">
      <c r="A10" s="23">
        <v>6</v>
      </c>
      <c r="B10" s="51" t="s">
        <v>21</v>
      </c>
      <c r="C10" s="15" t="s">
        <v>8</v>
      </c>
      <c r="D10" s="10" t="s">
        <v>4</v>
      </c>
      <c r="E10" s="47">
        <v>1717</v>
      </c>
      <c r="F10" s="43">
        <f>+E10*$E$20</f>
        <v>1260.278</v>
      </c>
      <c r="G10" s="37">
        <v>7205732</v>
      </c>
      <c r="H10" s="37">
        <f>+F10*G10</f>
        <v>9081225513.4960003</v>
      </c>
      <c r="I10" s="33">
        <f>G10*E10</f>
        <v>12372241844</v>
      </c>
    </row>
    <row r="11" spans="1:9">
      <c r="A11" s="13">
        <v>7</v>
      </c>
      <c r="B11" s="51" t="s">
        <v>22</v>
      </c>
      <c r="C11" s="15" t="s">
        <v>9</v>
      </c>
      <c r="D11" s="20" t="s">
        <v>4</v>
      </c>
      <c r="E11" s="49">
        <v>269</v>
      </c>
      <c r="F11" s="43">
        <f>+E11*$E$20</f>
        <v>197.446</v>
      </c>
      <c r="G11" s="37">
        <v>6177752</v>
      </c>
      <c r="H11" s="37">
        <f>+F11*G11</f>
        <v>1219772421.392</v>
      </c>
      <c r="I11" s="33">
        <f>G11*E11</f>
        <v>1661815288</v>
      </c>
    </row>
    <row r="12" spans="1:9">
      <c r="A12" s="60"/>
      <c r="B12" s="60"/>
      <c r="C12" s="56"/>
      <c r="D12" s="91"/>
      <c r="E12" s="92"/>
      <c r="F12" s="71"/>
      <c r="G12" s="79"/>
      <c r="H12" s="79"/>
      <c r="I12" s="86"/>
    </row>
    <row r="13" spans="1:9">
      <c r="A13" s="52"/>
      <c r="B13" s="52"/>
      <c r="C13" s="52"/>
    </row>
    <row r="14" spans="1:9">
      <c r="A14" s="53"/>
      <c r="B14" s="53"/>
      <c r="C14" s="53"/>
      <c r="H14" s="31"/>
    </row>
    <row r="15" spans="1:9">
      <c r="A15" s="52"/>
      <c r="B15" s="52"/>
      <c r="C15" s="52"/>
    </row>
    <row r="16" spans="1:9">
      <c r="C16" s="14"/>
    </row>
    <row r="17" spans="3:9">
      <c r="C17" s="14"/>
    </row>
    <row r="20" spans="3:9">
      <c r="E20" s="46">
        <v>0.73399999999999999</v>
      </c>
    </row>
    <row r="21" spans="3:9">
      <c r="I21" s="54"/>
    </row>
    <row r="22" spans="3:9">
      <c r="I22" s="54"/>
    </row>
  </sheetData>
  <sortState ref="A1:I30">
    <sortCondition ref="B1:B30"/>
  </sortState>
  <pageMargins left="1.3779527559055118" right="0.70866141732283472" top="0.74803149606299213" bottom="0.74803149606299213" header="0.31496062992125984" footer="0.31496062992125984"/>
  <pageSetup paperSize="5" scale="110" orientation="landscape" horizontalDpi="0" verticalDpi="0" r:id="rId1"/>
  <colBreaks count="1" manualBreakCount="1">
    <brk id="9"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K64"/>
  <sheetViews>
    <sheetView topLeftCell="A40" zoomScale="70" zoomScaleNormal="70" workbookViewId="0">
      <selection activeCell="B61" sqref="B61:I61"/>
    </sheetView>
  </sheetViews>
  <sheetFormatPr baseColWidth="10" defaultRowHeight="15"/>
  <cols>
    <col min="1" max="1" width="2.3984375" customWidth="1"/>
    <col min="2" max="2" width="13.19921875" customWidth="1"/>
    <col min="3" max="3" width="18.5" customWidth="1"/>
    <col min="4" max="4" width="16.8984375" customWidth="1"/>
    <col min="5" max="5" width="16.3984375" customWidth="1"/>
    <col min="6" max="6" width="16.19921875" customWidth="1"/>
    <col min="7" max="7" width="22.296875" customWidth="1"/>
  </cols>
  <sheetData>
    <row r="4" spans="1:9" ht="18.75">
      <c r="A4" s="112"/>
      <c r="B4" s="112"/>
      <c r="C4" s="113"/>
      <c r="D4" s="114"/>
      <c r="E4" s="114"/>
      <c r="F4" s="114"/>
      <c r="G4" s="112"/>
      <c r="H4" s="112"/>
      <c r="I4" s="112"/>
    </row>
    <row r="5" spans="1:9" ht="18.75">
      <c r="A5" s="112"/>
      <c r="B5" s="112"/>
      <c r="C5" s="113"/>
      <c r="D5" s="114"/>
      <c r="E5" s="114"/>
      <c r="F5" s="114"/>
      <c r="G5" s="112"/>
      <c r="H5" s="112"/>
      <c r="I5" s="112"/>
    </row>
    <row r="6" spans="1:9" ht="6" customHeight="1">
      <c r="A6" s="210"/>
      <c r="B6" s="210"/>
      <c r="C6" s="210"/>
      <c r="D6" s="210"/>
      <c r="E6" s="210"/>
      <c r="F6" s="210"/>
      <c r="G6" s="210"/>
      <c r="H6" s="210"/>
      <c r="I6" s="210"/>
    </row>
    <row r="7" spans="1:9" ht="18.75">
      <c r="A7" s="112"/>
      <c r="B7" s="211" t="s">
        <v>52</v>
      </c>
      <c r="C7" s="211"/>
      <c r="D7" s="211"/>
      <c r="E7" s="211"/>
      <c r="F7" s="211"/>
      <c r="G7" s="211"/>
      <c r="H7" s="211"/>
      <c r="I7" s="211"/>
    </row>
    <row r="8" spans="1:9" ht="18.75">
      <c r="A8" s="115"/>
      <c r="B8" s="212" t="s">
        <v>31</v>
      </c>
      <c r="C8" s="212"/>
      <c r="D8" s="212"/>
      <c r="E8" s="212"/>
      <c r="F8" s="212"/>
      <c r="G8" s="212"/>
      <c r="H8" s="212"/>
      <c r="I8" s="212"/>
    </row>
    <row r="9" spans="1:9" ht="18.75">
      <c r="A9" s="112"/>
      <c r="B9" s="112"/>
      <c r="C9" s="113"/>
      <c r="D9" s="114"/>
      <c r="E9" s="114"/>
      <c r="F9" s="114"/>
      <c r="G9" s="213" t="s">
        <v>32</v>
      </c>
      <c r="H9" s="213"/>
      <c r="I9" s="213"/>
    </row>
    <row r="10" spans="1:9" ht="18.75">
      <c r="A10" s="112"/>
      <c r="B10" s="175" t="s">
        <v>33</v>
      </c>
      <c r="C10" s="175"/>
      <c r="D10" s="175"/>
      <c r="E10" s="175"/>
      <c r="F10" s="175"/>
      <c r="G10" s="175"/>
      <c r="H10" s="175"/>
      <c r="I10" s="175"/>
    </row>
    <row r="11" spans="1:9" ht="18.75">
      <c r="A11" s="112"/>
      <c r="B11" s="116"/>
      <c r="C11" s="117"/>
      <c r="D11" s="118"/>
      <c r="E11" s="118"/>
      <c r="F11" s="118"/>
      <c r="G11" s="116"/>
      <c r="H11" s="116"/>
      <c r="I11" s="112"/>
    </row>
    <row r="12" spans="1:9" ht="18.75">
      <c r="A12" s="112"/>
      <c r="B12" s="188" t="s">
        <v>34</v>
      </c>
      <c r="C12" s="188"/>
      <c r="D12" s="188"/>
      <c r="E12" s="188"/>
      <c r="F12" s="188"/>
      <c r="G12" s="188"/>
      <c r="H12" s="188"/>
      <c r="I12" s="188"/>
    </row>
    <row r="13" spans="1:9" ht="6.75" customHeight="1">
      <c r="A13" s="112"/>
      <c r="B13" s="112"/>
      <c r="C13" s="113"/>
      <c r="D13" s="114"/>
      <c r="E13" s="114"/>
      <c r="F13" s="114"/>
      <c r="G13" s="112"/>
      <c r="H13" s="112"/>
      <c r="I13" s="112"/>
    </row>
    <row r="14" spans="1:9" ht="18.75">
      <c r="A14" s="112"/>
      <c r="B14" s="189" t="s">
        <v>61</v>
      </c>
      <c r="C14" s="189"/>
      <c r="D14" s="189"/>
      <c r="E14" s="189"/>
      <c r="F14" s="189"/>
      <c r="G14" s="189"/>
      <c r="H14" s="189"/>
      <c r="I14" s="189"/>
    </row>
    <row r="15" spans="1:9" ht="18.75">
      <c r="A15" s="112"/>
      <c r="B15" s="112"/>
      <c r="C15" s="113"/>
      <c r="D15" s="114"/>
      <c r="E15" s="114"/>
      <c r="F15" s="114"/>
      <c r="G15" s="112"/>
      <c r="H15" s="112"/>
      <c r="I15" s="112"/>
    </row>
    <row r="16" spans="1:9" ht="18.75">
      <c r="A16" s="114"/>
      <c r="B16" s="190" t="s">
        <v>35</v>
      </c>
      <c r="C16" s="181" t="s">
        <v>36</v>
      </c>
      <c r="D16" s="191" t="s">
        <v>37</v>
      </c>
      <c r="E16" s="191" t="s">
        <v>38</v>
      </c>
      <c r="F16" s="191" t="s">
        <v>39</v>
      </c>
      <c r="G16" s="201" t="s">
        <v>53</v>
      </c>
      <c r="H16" s="181" t="s">
        <v>40</v>
      </c>
      <c r="I16" s="181"/>
    </row>
    <row r="17" spans="1:9" ht="18.75">
      <c r="A17" s="114"/>
      <c r="B17" s="190"/>
      <c r="C17" s="181"/>
      <c r="D17" s="191"/>
      <c r="E17" s="191"/>
      <c r="F17" s="191"/>
      <c r="G17" s="201"/>
      <c r="H17" s="181"/>
      <c r="I17" s="181"/>
    </row>
    <row r="18" spans="1:9" ht="40.5" customHeight="1">
      <c r="A18" s="114"/>
      <c r="B18" s="190"/>
      <c r="C18" s="181"/>
      <c r="D18" s="191"/>
      <c r="E18" s="191"/>
      <c r="F18" s="191"/>
      <c r="G18" s="201"/>
      <c r="H18" s="181"/>
      <c r="I18" s="181"/>
    </row>
    <row r="19" spans="1:9" ht="18.75">
      <c r="A19" s="114"/>
      <c r="B19" s="119">
        <v>1</v>
      </c>
      <c r="C19" s="120"/>
      <c r="D19" s="121"/>
      <c r="E19" s="122"/>
      <c r="F19" s="121"/>
      <c r="G19" s="121"/>
      <c r="H19" s="202"/>
      <c r="I19" s="203"/>
    </row>
    <row r="20" spans="1:9" ht="18.75">
      <c r="A20" s="114"/>
      <c r="B20" s="114"/>
      <c r="C20" s="113"/>
      <c r="D20" s="114"/>
      <c r="E20" s="114"/>
      <c r="F20" s="114"/>
      <c r="G20" s="114"/>
      <c r="H20" s="114"/>
      <c r="I20" s="114"/>
    </row>
    <row r="21" spans="1:9" ht="18.75">
      <c r="A21" s="114"/>
      <c r="B21" s="204" t="s">
        <v>41</v>
      </c>
      <c r="C21" s="206">
        <v>1</v>
      </c>
      <c r="D21" s="181" t="s">
        <v>42</v>
      </c>
      <c r="E21" s="181"/>
      <c r="F21" s="181"/>
      <c r="G21" s="114"/>
      <c r="H21" s="114"/>
      <c r="I21" s="114"/>
    </row>
    <row r="22" spans="1:9" ht="18.75">
      <c r="A22" s="114"/>
      <c r="B22" s="205"/>
      <c r="C22" s="206"/>
      <c r="D22" s="181"/>
      <c r="E22" s="181"/>
      <c r="F22" s="181"/>
      <c r="G22" s="114"/>
      <c r="H22" s="114"/>
      <c r="I22" s="114"/>
    </row>
    <row r="23" spans="1:9" ht="18.75">
      <c r="A23" s="114"/>
      <c r="B23" s="123" t="s">
        <v>43</v>
      </c>
      <c r="C23" s="124">
        <f>D19</f>
        <v>0</v>
      </c>
      <c r="D23" s="207"/>
      <c r="E23" s="208"/>
      <c r="F23" s="209"/>
      <c r="G23" s="114"/>
      <c r="H23" s="114"/>
      <c r="I23" s="114"/>
    </row>
    <row r="24" spans="1:9" ht="18.75">
      <c r="A24" s="114"/>
      <c r="B24" s="125" t="s">
        <v>44</v>
      </c>
      <c r="C24" s="121">
        <f>E19</f>
        <v>0</v>
      </c>
      <c r="D24" s="185"/>
      <c r="E24" s="186"/>
      <c r="F24" s="187"/>
      <c r="G24" s="126"/>
      <c r="H24" s="114"/>
      <c r="I24" s="114"/>
    </row>
    <row r="25" spans="1:9" ht="18.75">
      <c r="A25" s="114"/>
      <c r="B25" s="125" t="s">
        <v>45</v>
      </c>
      <c r="C25" s="121">
        <f>F19</f>
        <v>0</v>
      </c>
      <c r="D25" s="198"/>
      <c r="E25" s="199"/>
      <c r="F25" s="200"/>
      <c r="G25" s="114"/>
      <c r="H25" s="114"/>
      <c r="I25" s="114"/>
    </row>
    <row r="26" spans="1:9" ht="19.5">
      <c r="A26" s="112"/>
      <c r="B26" s="112"/>
      <c r="C26" s="128"/>
      <c r="D26" s="127"/>
      <c r="E26" s="127"/>
      <c r="F26" s="127"/>
      <c r="G26" s="112"/>
      <c r="H26" s="112"/>
      <c r="I26" s="112"/>
    </row>
    <row r="27" spans="1:9" ht="19.5">
      <c r="A27" s="112"/>
      <c r="B27" s="112"/>
      <c r="C27" s="129"/>
      <c r="D27" s="127"/>
      <c r="E27" s="127"/>
      <c r="F27" s="127"/>
      <c r="G27" s="112"/>
      <c r="H27" s="112"/>
      <c r="I27" s="112"/>
    </row>
    <row r="28" spans="1:9" ht="18.75">
      <c r="A28" s="112"/>
      <c r="B28" s="188" t="s">
        <v>34</v>
      </c>
      <c r="C28" s="188"/>
      <c r="D28" s="188"/>
      <c r="E28" s="188"/>
      <c r="F28" s="188"/>
      <c r="G28" s="188"/>
      <c r="H28" s="188"/>
      <c r="I28" s="188"/>
    </row>
    <row r="29" spans="1:9" ht="18.75">
      <c r="A29" s="112"/>
      <c r="B29" s="112"/>
      <c r="C29" s="113"/>
      <c r="D29" s="114"/>
      <c r="E29" s="114"/>
      <c r="F29" s="114"/>
      <c r="G29" s="112"/>
      <c r="H29" s="112"/>
      <c r="I29" s="112"/>
    </row>
    <row r="30" spans="1:9" ht="18.75">
      <c r="A30" s="112"/>
      <c r="B30" s="189" t="s">
        <v>62</v>
      </c>
      <c r="C30" s="189"/>
      <c r="D30" s="189"/>
      <c r="E30" s="189"/>
      <c r="F30" s="189"/>
      <c r="G30" s="189"/>
      <c r="H30" s="189"/>
      <c r="I30" s="189"/>
    </row>
    <row r="31" spans="1:9" ht="18.75">
      <c r="A31" s="112"/>
      <c r="B31" s="112"/>
      <c r="C31" s="113"/>
      <c r="D31" s="114"/>
      <c r="E31" s="114"/>
      <c r="F31" s="114"/>
      <c r="G31" s="112"/>
      <c r="H31" s="112"/>
      <c r="I31" s="112"/>
    </row>
    <row r="32" spans="1:9" ht="18.75">
      <c r="A32" s="112"/>
      <c r="B32" s="190" t="s">
        <v>35</v>
      </c>
      <c r="C32" s="185" t="s">
        <v>36</v>
      </c>
      <c r="D32" s="191" t="s">
        <v>46</v>
      </c>
      <c r="E32" s="191" t="s">
        <v>47</v>
      </c>
      <c r="F32" s="191" t="s">
        <v>39</v>
      </c>
      <c r="G32" s="201" t="s">
        <v>53</v>
      </c>
      <c r="H32" s="181" t="s">
        <v>40</v>
      </c>
      <c r="I32" s="181"/>
    </row>
    <row r="33" spans="1:9" ht="18.75">
      <c r="A33" s="112"/>
      <c r="B33" s="190"/>
      <c r="C33" s="185"/>
      <c r="D33" s="191"/>
      <c r="E33" s="191"/>
      <c r="F33" s="191"/>
      <c r="G33" s="201"/>
      <c r="H33" s="181"/>
      <c r="I33" s="181"/>
    </row>
    <row r="34" spans="1:9" ht="18.75">
      <c r="A34" s="112"/>
      <c r="B34" s="190"/>
      <c r="C34" s="185"/>
      <c r="D34" s="191"/>
      <c r="E34" s="191"/>
      <c r="F34" s="191"/>
      <c r="G34" s="201"/>
      <c r="H34" s="181"/>
      <c r="I34" s="181"/>
    </row>
    <row r="35" spans="1:9" ht="18.75">
      <c r="A35" s="112"/>
      <c r="B35" s="190"/>
      <c r="C35" s="185"/>
      <c r="D35" s="191"/>
      <c r="E35" s="191"/>
      <c r="F35" s="191"/>
      <c r="G35" s="201"/>
      <c r="H35" s="181"/>
      <c r="I35" s="181"/>
    </row>
    <row r="36" spans="1:9" ht="18.75">
      <c r="A36" s="112"/>
      <c r="B36" s="130">
        <v>2</v>
      </c>
      <c r="C36" s="120"/>
      <c r="D36" s="131"/>
      <c r="E36" s="132"/>
      <c r="F36" s="131"/>
      <c r="G36" s="121"/>
      <c r="H36" s="193"/>
      <c r="I36" s="193"/>
    </row>
    <row r="37" spans="1:9" ht="18.75">
      <c r="A37" s="112"/>
      <c r="B37" s="114"/>
      <c r="C37" s="113"/>
      <c r="D37" s="114"/>
      <c r="E37" s="114"/>
      <c r="F37" s="114"/>
      <c r="G37" s="114"/>
      <c r="H37" s="114"/>
      <c r="I37" s="114"/>
    </row>
    <row r="38" spans="1:9" ht="18.75">
      <c r="A38" s="112"/>
      <c r="B38" s="179" t="s">
        <v>48</v>
      </c>
      <c r="C38" s="181" t="s">
        <v>49</v>
      </c>
      <c r="D38" s="181" t="s">
        <v>42</v>
      </c>
      <c r="E38" s="181"/>
      <c r="F38" s="181"/>
      <c r="G38" s="114"/>
      <c r="H38" s="114"/>
      <c r="I38" s="114"/>
    </row>
    <row r="39" spans="1:9" ht="18.75">
      <c r="A39" s="112"/>
      <c r="B39" s="180"/>
      <c r="C39" s="181"/>
      <c r="D39" s="181"/>
      <c r="E39" s="181"/>
      <c r="F39" s="181"/>
      <c r="G39" s="114"/>
      <c r="H39" s="114"/>
      <c r="I39" s="114"/>
    </row>
    <row r="40" spans="1:9" ht="18.75">
      <c r="A40" s="112"/>
      <c r="B40" s="123" t="s">
        <v>43</v>
      </c>
      <c r="C40" s="131">
        <v>215000</v>
      </c>
      <c r="D40" s="194"/>
      <c r="E40" s="195"/>
      <c r="F40" s="196"/>
      <c r="G40" s="133"/>
      <c r="H40" s="114"/>
      <c r="I40" s="114"/>
    </row>
    <row r="41" spans="1:9" ht="18.75">
      <c r="A41" s="112"/>
      <c r="B41" s="125" t="s">
        <v>44</v>
      </c>
      <c r="C41" s="122">
        <v>199000</v>
      </c>
      <c r="D41" s="197"/>
      <c r="E41" s="195"/>
      <c r="F41" s="196"/>
      <c r="G41" s="133"/>
      <c r="H41" s="114"/>
      <c r="I41" s="114"/>
    </row>
    <row r="42" spans="1:9" ht="18.75">
      <c r="A42" s="112"/>
      <c r="B42" s="125" t="s">
        <v>45</v>
      </c>
      <c r="C42" s="121">
        <v>188000</v>
      </c>
      <c r="D42" s="185"/>
      <c r="E42" s="186"/>
      <c r="F42" s="187"/>
      <c r="G42" s="114"/>
      <c r="H42" s="114"/>
      <c r="I42" s="114"/>
    </row>
    <row r="43" spans="1:9" ht="18.75">
      <c r="A43" s="112"/>
      <c r="B43" s="134"/>
      <c r="C43" s="135"/>
      <c r="D43" s="136"/>
      <c r="E43" s="136"/>
      <c r="F43" s="136"/>
      <c r="G43" s="114"/>
      <c r="H43" s="114"/>
      <c r="I43" s="114"/>
    </row>
    <row r="44" spans="1:9" ht="18.75">
      <c r="A44" s="112"/>
      <c r="B44" s="188" t="s">
        <v>34</v>
      </c>
      <c r="C44" s="188"/>
      <c r="D44" s="188"/>
      <c r="E44" s="188"/>
      <c r="F44" s="188"/>
      <c r="G44" s="188"/>
      <c r="H44" s="188"/>
      <c r="I44" s="188"/>
    </row>
    <row r="45" spans="1:9" ht="18.75">
      <c r="A45" s="112"/>
      <c r="B45" s="112"/>
      <c r="C45" s="113"/>
      <c r="D45" s="114"/>
      <c r="E45" s="114"/>
      <c r="F45" s="114"/>
      <c r="G45" s="112"/>
      <c r="H45" s="112"/>
      <c r="I45" s="112"/>
    </row>
    <row r="46" spans="1:9" ht="18.75">
      <c r="A46" s="112"/>
      <c r="B46" s="189" t="s">
        <v>63</v>
      </c>
      <c r="C46" s="189"/>
      <c r="D46" s="189"/>
      <c r="E46" s="189"/>
      <c r="F46" s="189"/>
      <c r="G46" s="189"/>
      <c r="H46" s="189"/>
      <c r="I46" s="189"/>
    </row>
    <row r="47" spans="1:9" ht="18.75">
      <c r="A47" s="112"/>
      <c r="B47" s="112"/>
      <c r="C47" s="113"/>
      <c r="D47" s="114"/>
      <c r="E47" s="114"/>
      <c r="F47" s="114"/>
      <c r="G47" s="112"/>
      <c r="H47" s="112"/>
      <c r="I47" s="112"/>
    </row>
    <row r="48" spans="1:9" ht="18.75">
      <c r="A48" s="112"/>
      <c r="B48" s="190" t="s">
        <v>50</v>
      </c>
      <c r="C48" s="181" t="s">
        <v>36</v>
      </c>
      <c r="D48" s="191" t="s">
        <v>46</v>
      </c>
      <c r="E48" s="191" t="s">
        <v>38</v>
      </c>
      <c r="F48" s="191" t="s">
        <v>39</v>
      </c>
      <c r="G48" s="192" t="s">
        <v>54</v>
      </c>
      <c r="H48" s="192" t="s">
        <v>40</v>
      </c>
      <c r="I48" s="192"/>
    </row>
    <row r="49" spans="1:11" ht="18.75">
      <c r="A49" s="112"/>
      <c r="B49" s="190"/>
      <c r="C49" s="181"/>
      <c r="D49" s="191"/>
      <c r="E49" s="191"/>
      <c r="F49" s="191"/>
      <c r="G49" s="192"/>
      <c r="H49" s="192"/>
      <c r="I49" s="192"/>
    </row>
    <row r="50" spans="1:11" ht="18.75">
      <c r="A50" s="112"/>
      <c r="B50" s="190"/>
      <c r="C50" s="181"/>
      <c r="D50" s="191"/>
      <c r="E50" s="191"/>
      <c r="F50" s="191"/>
      <c r="G50" s="192"/>
      <c r="H50" s="192"/>
      <c r="I50" s="192"/>
    </row>
    <row r="51" spans="1:11" ht="18.75">
      <c r="A51" s="112"/>
      <c r="B51" s="190"/>
      <c r="C51" s="181"/>
      <c r="D51" s="191"/>
      <c r="E51" s="191"/>
      <c r="F51" s="191"/>
      <c r="G51" s="192"/>
      <c r="H51" s="192"/>
      <c r="I51" s="192"/>
    </row>
    <row r="52" spans="1:11" ht="18.75">
      <c r="A52" s="112"/>
      <c r="B52" s="137">
        <v>3</v>
      </c>
      <c r="C52" s="138"/>
      <c r="D52" s="139"/>
      <c r="E52" s="139"/>
      <c r="F52" s="139"/>
      <c r="G52" s="140"/>
      <c r="H52" s="176"/>
      <c r="I52" s="176"/>
    </row>
    <row r="53" spans="1:11" ht="18.75">
      <c r="A53" s="112"/>
      <c r="B53" s="112"/>
      <c r="C53" s="113"/>
      <c r="D53" s="114"/>
      <c r="E53" s="114"/>
      <c r="F53" s="114"/>
      <c r="G53" s="112"/>
      <c r="H53" s="112"/>
      <c r="I53" s="112"/>
    </row>
    <row r="54" spans="1:11" ht="18.75">
      <c r="A54" s="112"/>
      <c r="B54" s="177" t="s">
        <v>51</v>
      </c>
      <c r="C54" s="179" t="s">
        <v>49</v>
      </c>
      <c r="D54" s="181" t="s">
        <v>42</v>
      </c>
      <c r="E54" s="181"/>
      <c r="F54" s="181"/>
      <c r="G54" s="112"/>
      <c r="H54" s="112"/>
      <c r="I54" s="112"/>
    </row>
    <row r="55" spans="1:11" ht="18.75">
      <c r="A55" s="112"/>
      <c r="B55" s="178"/>
      <c r="C55" s="180"/>
      <c r="D55" s="181"/>
      <c r="E55" s="181"/>
      <c r="F55" s="181"/>
      <c r="G55" s="112"/>
      <c r="H55" s="112"/>
      <c r="I55" s="112"/>
    </row>
    <row r="56" spans="1:11" ht="18.75">
      <c r="A56" s="112"/>
      <c r="B56" s="141" t="s">
        <v>43</v>
      </c>
      <c r="C56" s="142">
        <f>D52</f>
        <v>0</v>
      </c>
      <c r="D56" s="182"/>
      <c r="E56" s="183"/>
      <c r="F56" s="184"/>
      <c r="G56" s="143"/>
      <c r="H56" s="112"/>
      <c r="I56" s="112"/>
    </row>
    <row r="57" spans="1:11" ht="18.75">
      <c r="A57" s="112"/>
      <c r="B57" s="144" t="s">
        <v>44</v>
      </c>
      <c r="C57" s="145">
        <f>E52</f>
        <v>0</v>
      </c>
      <c r="D57" s="185"/>
      <c r="E57" s="186"/>
      <c r="F57" s="187"/>
      <c r="G57" s="146"/>
      <c r="H57" s="112"/>
      <c r="I57" s="112"/>
    </row>
    <row r="58" spans="1:11" ht="18.75">
      <c r="A58" s="112"/>
      <c r="B58" s="144" t="s">
        <v>45</v>
      </c>
      <c r="C58" s="121">
        <f>F52</f>
        <v>0</v>
      </c>
      <c r="D58" s="165"/>
      <c r="E58" s="166"/>
      <c r="F58" s="167"/>
      <c r="G58" s="112"/>
      <c r="H58" s="112"/>
      <c r="I58" s="112"/>
    </row>
    <row r="60" spans="1:11" ht="22.5" customHeight="1">
      <c r="B60" s="168" t="s">
        <v>55</v>
      </c>
      <c r="C60" s="168"/>
      <c r="D60" s="168"/>
      <c r="E60" s="168"/>
      <c r="F60" s="168"/>
      <c r="G60" s="168"/>
      <c r="H60" s="168"/>
      <c r="I60" s="168"/>
      <c r="J60" s="168"/>
      <c r="K60" s="168"/>
    </row>
    <row r="61" spans="1:11" ht="84.75" customHeight="1">
      <c r="B61" s="175" t="s">
        <v>56</v>
      </c>
      <c r="C61" s="175"/>
      <c r="D61" s="175"/>
      <c r="E61" s="175"/>
      <c r="F61" s="175"/>
      <c r="G61" s="175"/>
      <c r="H61" s="175"/>
      <c r="I61" s="175"/>
      <c r="J61" s="149"/>
      <c r="K61" s="149"/>
    </row>
    <row r="62" spans="1:11" ht="19.5">
      <c r="B62" s="147" t="s">
        <v>57</v>
      </c>
      <c r="C62" s="169"/>
      <c r="D62" s="170"/>
      <c r="E62" s="148"/>
      <c r="F62" s="114"/>
      <c r="G62" s="112"/>
      <c r="H62" s="112"/>
      <c r="I62" s="112"/>
      <c r="J62" s="112"/>
      <c r="K62" s="112"/>
    </row>
    <row r="63" spans="1:11" ht="48.75" customHeight="1">
      <c r="B63" s="147" t="s">
        <v>58</v>
      </c>
      <c r="C63" s="171"/>
      <c r="D63" s="172"/>
      <c r="E63" s="114"/>
      <c r="F63" s="114"/>
      <c r="G63" s="112"/>
      <c r="H63" s="112"/>
      <c r="I63" s="112"/>
      <c r="J63" s="112"/>
      <c r="K63" s="112"/>
    </row>
    <row r="64" spans="1:11" ht="40.5" customHeight="1">
      <c r="B64" s="147" t="s">
        <v>59</v>
      </c>
      <c r="C64" s="173" t="s">
        <v>60</v>
      </c>
      <c r="D64" s="174"/>
      <c r="E64" s="150"/>
      <c r="F64" s="150"/>
      <c r="G64" s="115"/>
      <c r="H64" s="115"/>
      <c r="I64" s="115"/>
      <c r="J64" s="115"/>
      <c r="K64" s="115"/>
    </row>
  </sheetData>
  <mergeCells count="58">
    <mergeCell ref="B12:I12"/>
    <mergeCell ref="A6:I6"/>
    <mergeCell ref="B7:I7"/>
    <mergeCell ref="B8:I8"/>
    <mergeCell ref="G9:I9"/>
    <mergeCell ref="B10:I10"/>
    <mergeCell ref="D24:F24"/>
    <mergeCell ref="B14:I14"/>
    <mergeCell ref="B16:B18"/>
    <mergeCell ref="C16:C18"/>
    <mergeCell ref="D16:D18"/>
    <mergeCell ref="E16:E18"/>
    <mergeCell ref="F16:F18"/>
    <mergeCell ref="G16:G18"/>
    <mergeCell ref="H16:I18"/>
    <mergeCell ref="H19:I19"/>
    <mergeCell ref="B21:B22"/>
    <mergeCell ref="C21:C22"/>
    <mergeCell ref="D21:F22"/>
    <mergeCell ref="D23:F23"/>
    <mergeCell ref="D41:F41"/>
    <mergeCell ref="D25:F25"/>
    <mergeCell ref="B28:I28"/>
    <mergeCell ref="B30:I30"/>
    <mergeCell ref="B32:B35"/>
    <mergeCell ref="C32:C35"/>
    <mergeCell ref="D32:D35"/>
    <mergeCell ref="E32:E35"/>
    <mergeCell ref="F32:F35"/>
    <mergeCell ref="G32:G35"/>
    <mergeCell ref="H32:I35"/>
    <mergeCell ref="H36:I36"/>
    <mergeCell ref="B38:B39"/>
    <mergeCell ref="C38:C39"/>
    <mergeCell ref="D38:F39"/>
    <mergeCell ref="D40:F40"/>
    <mergeCell ref="D57:F57"/>
    <mergeCell ref="D42:F42"/>
    <mergeCell ref="B44:I44"/>
    <mergeCell ref="B46:I46"/>
    <mergeCell ref="B48:B51"/>
    <mergeCell ref="C48:C51"/>
    <mergeCell ref="D48:D51"/>
    <mergeCell ref="E48:E51"/>
    <mergeCell ref="F48:F51"/>
    <mergeCell ref="G48:G51"/>
    <mergeCell ref="H48:I51"/>
    <mergeCell ref="H52:I52"/>
    <mergeCell ref="B54:B55"/>
    <mergeCell ref="C54:C55"/>
    <mergeCell ref="D54:F55"/>
    <mergeCell ref="D56:F56"/>
    <mergeCell ref="D58:F58"/>
    <mergeCell ref="B60:K60"/>
    <mergeCell ref="C62:D62"/>
    <mergeCell ref="C63:D63"/>
    <mergeCell ref="C64:D64"/>
    <mergeCell ref="B61:I61"/>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E469E9CC-B809-46A0-9CF3-C56916DBC3FC}"/>
</file>

<file path=customXml/itemProps2.xml><?xml version="1.0" encoding="utf-8"?>
<ds:datastoreItem xmlns:ds="http://schemas.openxmlformats.org/officeDocument/2006/customXml" ds:itemID="{665E1668-2AE7-409F-877E-5F6BD0508BD5}"/>
</file>

<file path=customXml/itemProps3.xml><?xml version="1.0" encoding="utf-8"?>
<ds:datastoreItem xmlns:ds="http://schemas.openxmlformats.org/officeDocument/2006/customXml" ds:itemID="{5DE97088-7FB0-46BC-89A9-6517DB81609B}"/>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3</vt:i4>
      </vt:variant>
      <vt:variant>
        <vt:lpstr>Rangos con nombre</vt:lpstr>
      </vt:variant>
      <vt:variant>
        <vt:i4>2</vt:i4>
      </vt:variant>
    </vt:vector>
  </HeadingPairs>
  <TitlesOfParts>
    <vt:vector size="5" baseType="lpstr">
      <vt:lpstr> P.R. (2)</vt:lpstr>
      <vt:lpstr>pac</vt:lpstr>
      <vt:lpstr>Hoja1</vt:lpstr>
      <vt:lpstr>' P.R. (2)'!Área_de_impresión</vt:lpstr>
      <vt:lpstr>pac!Área_de_impresión</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HP</dc:creator>
  <cp:lastModifiedBy>Juan Salvador Amarilla Alderete</cp:lastModifiedBy>
  <cp:lastPrinted>2022-05-12T12:57:38Z</cp:lastPrinted>
  <dcterms:created xsi:type="dcterms:W3CDTF">2020-01-20T14:11:00Z</dcterms:created>
  <dcterms:modified xsi:type="dcterms:W3CDTF">2022-05-16T17:13:19Z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3082-11.2.0.10223</vt:lpwstr>
  </property>
</Properties>
</file>